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发布成绩" sheetId="1" r:id="rId1"/>
  </sheets>
  <definedNames>
    <definedName name="_xlnm.Print_Area" localSheetId="0">'发布成绩'!$K$3</definedName>
  </definedNames>
  <calcPr fullCalcOnLoad="1"/>
</workbook>
</file>

<file path=xl/sharedStrings.xml><?xml version="1.0" encoding="utf-8"?>
<sst xmlns="http://schemas.openxmlformats.org/spreadsheetml/2006/main" count="412" uniqueCount="257">
  <si>
    <t>所属集团</t>
  </si>
  <si>
    <t>招聘单位</t>
  </si>
  <si>
    <t>报考岗位
（招聘人数）</t>
  </si>
  <si>
    <t>准考证号</t>
  </si>
  <si>
    <t>姓名</t>
  </si>
  <si>
    <t>笔试成绩</t>
  </si>
  <si>
    <t>面试成绩</t>
  </si>
  <si>
    <t>综合成绩</t>
  </si>
  <si>
    <t>综合排名</t>
  </si>
  <si>
    <t>是否入围体检</t>
  </si>
  <si>
    <t>杭州临平国有资本投资运营有限公司</t>
  </si>
  <si>
    <t>法务风控
（1人）</t>
  </si>
  <si>
    <t>张殿东</t>
  </si>
  <si>
    <t>是</t>
  </si>
  <si>
    <t>产权运营
（1人）</t>
  </si>
  <si>
    <t>卫忠明</t>
  </si>
  <si>
    <t>杭州普丰创业投资有限公司</t>
  </si>
  <si>
    <t>生物医药产业投资专员
（1人）</t>
  </si>
  <si>
    <t>周桃</t>
  </si>
  <si>
    <t>投资专员
（2人）</t>
  </si>
  <si>
    <t>张琳娜</t>
  </si>
  <si>
    <t>林林</t>
  </si>
  <si>
    <t>杭州临平大数据经营有限公司</t>
  </si>
  <si>
    <t>项目管理
（1人）</t>
  </si>
  <si>
    <t>张云柯</t>
  </si>
  <si>
    <t>市场推广
（1人）</t>
  </si>
  <si>
    <t>殷乐雪</t>
  </si>
  <si>
    <t>杭州农信融资担保有限公司</t>
  </si>
  <si>
    <t>客户经理
（3人）</t>
  </si>
  <si>
    <t>陈俊</t>
  </si>
  <si>
    <t>刘明哲</t>
  </si>
  <si>
    <t>陈雅玲</t>
  </si>
  <si>
    <t>风控专员
（1人）</t>
  </si>
  <si>
    <t>陈忆蕾</t>
  </si>
  <si>
    <t>杭州临平资源综合利用有限公司</t>
  </si>
  <si>
    <t>工程管理负责人
（施工现场管理方向）
（1人）</t>
  </si>
  <si>
    <t>徐东伟</t>
  </si>
  <si>
    <t>工程管理
（施工现场管理方向）
（1人）</t>
  </si>
  <si>
    <t>钟可卿</t>
  </si>
  <si>
    <t>杭州临平国有资本投资运营有限公司
（其它/外派）</t>
  </si>
  <si>
    <t>财务总监1
（2人）</t>
  </si>
  <si>
    <t>裘冰清</t>
  </si>
  <si>
    <t>周星星</t>
  </si>
  <si>
    <t>财务总监2
（2人）</t>
  </si>
  <si>
    <t>徐振斐</t>
  </si>
  <si>
    <t>张露露</t>
  </si>
  <si>
    <t>青创产业运营有限公司</t>
  </si>
  <si>
    <t>造价管理
（安装工程方向）
（1人）</t>
  </si>
  <si>
    <t>李萌</t>
  </si>
  <si>
    <t>造价管理
（市政工程方向）
（1人）</t>
  </si>
  <si>
    <t>蔡王跃</t>
  </si>
  <si>
    <t>杭州临平交通集团有限公司</t>
  </si>
  <si>
    <t>下属单位</t>
  </si>
  <si>
    <t>行政管理
（1人）</t>
  </si>
  <si>
    <t>胡思瑜</t>
  </si>
  <si>
    <t>统计信息
（1人）</t>
  </si>
  <si>
    <t>盛程</t>
  </si>
  <si>
    <t>森林资源管理
（1人）</t>
  </si>
  <si>
    <t>王建锋</t>
  </si>
  <si>
    <t>企业管理
（行政、招商方向）
（1人）</t>
  </si>
  <si>
    <t>邱若希</t>
  </si>
  <si>
    <t>企业管理
（法务）
（1人）</t>
  </si>
  <si>
    <t>刘瞰</t>
  </si>
  <si>
    <t>旅游管理
（2人）</t>
  </si>
  <si>
    <t>罗向哲</t>
  </si>
  <si>
    <t>翁武可</t>
  </si>
  <si>
    <t>工程管理
（信息化方向）
（3人）</t>
  </si>
  <si>
    <t>李可晗</t>
  </si>
  <si>
    <t>马逸婷</t>
  </si>
  <si>
    <t>戴高滢</t>
  </si>
  <si>
    <t>党务管理
（1人）</t>
  </si>
  <si>
    <t>陈祺</t>
  </si>
  <si>
    <t>产业招商2
（1人）</t>
  </si>
  <si>
    <t>欧珂</t>
  </si>
  <si>
    <t>产业招商1
（1人）</t>
  </si>
  <si>
    <t>奚榕岐</t>
  </si>
  <si>
    <t>财务管理
（3人）</t>
  </si>
  <si>
    <t>陈可清</t>
  </si>
  <si>
    <t>林安逸</t>
  </si>
  <si>
    <t>褚燕翎</t>
  </si>
  <si>
    <t>安全生产
（1人）</t>
  </si>
  <si>
    <t>俞丹</t>
  </si>
  <si>
    <t>工程管理
（施工现场管理方向）
（5人）</t>
  </si>
  <si>
    <t>朱升昕</t>
  </si>
  <si>
    <t>蔡永浩</t>
  </si>
  <si>
    <t>张成耀</t>
  </si>
  <si>
    <t>张烨文</t>
  </si>
  <si>
    <t>庞文涛</t>
  </si>
  <si>
    <t>工程管理
（园林、景观方向）
（2人）</t>
  </si>
  <si>
    <t>柳建生</t>
  </si>
  <si>
    <t>卢悦</t>
  </si>
  <si>
    <t>工程管理
（智能、自动化方向）
（4人）</t>
  </si>
  <si>
    <t>曹蕴瀚</t>
  </si>
  <si>
    <t>郑承涛</t>
  </si>
  <si>
    <t>刘泽锟</t>
  </si>
  <si>
    <t>毛泽君</t>
  </si>
  <si>
    <t>前期投拓
（1人）</t>
  </si>
  <si>
    <t>覃逸伦</t>
  </si>
  <si>
    <t>检测员
（1人）</t>
  </si>
  <si>
    <t>俞哲翔</t>
  </si>
  <si>
    <t>杭州临平水利项目管理有限公司
（其它/外派）</t>
  </si>
  <si>
    <t>工程管理
（5人）</t>
  </si>
  <si>
    <t>徐开源</t>
  </si>
  <si>
    <t>刘洋</t>
  </si>
  <si>
    <t>葛冬栋</t>
  </si>
  <si>
    <t>吴哲昊</t>
  </si>
  <si>
    <t>宋廷雪</t>
  </si>
  <si>
    <t>杭州临平交通项目管理有限公司</t>
  </si>
  <si>
    <t>工程管理1
（2人）</t>
  </si>
  <si>
    <t>谢龙</t>
  </si>
  <si>
    <t>潘浩</t>
  </si>
  <si>
    <t>工程管理2
（2人）</t>
  </si>
  <si>
    <t>张高峰</t>
  </si>
  <si>
    <t>郝国应</t>
  </si>
  <si>
    <t>工程管理
（1人）</t>
  </si>
  <si>
    <t>姚羽骏</t>
  </si>
  <si>
    <t>杨兴科</t>
  </si>
  <si>
    <t>杭州临平区粮食收储有限公司</t>
  </si>
  <si>
    <t>内审
（1人）</t>
  </si>
  <si>
    <t>沈思滢</t>
  </si>
  <si>
    <t>综合管理
（1人）</t>
  </si>
  <si>
    <t>陈欢</t>
  </si>
  <si>
    <t>杭州临平开发投资集团有限公司</t>
  </si>
  <si>
    <t>人力资源部</t>
  </si>
  <si>
    <t>人力资源管理
（1人）</t>
  </si>
  <si>
    <t>吴启元</t>
  </si>
  <si>
    <t>财务部</t>
  </si>
  <si>
    <t>财务管理
（1人）</t>
  </si>
  <si>
    <t>沈杭</t>
  </si>
  <si>
    <t>项目监管部</t>
  </si>
  <si>
    <t>建筑设计管理
（1人）</t>
  </si>
  <si>
    <t>张佳峰</t>
  </si>
  <si>
    <t>景观设计管理
（1人）</t>
  </si>
  <si>
    <t>卞梧</t>
  </si>
  <si>
    <t>工程造价管理
（1人）</t>
  </si>
  <si>
    <t>闫志宇</t>
  </si>
  <si>
    <t>杭州市开发投资有限公司</t>
  </si>
  <si>
    <t>房建项目工程管理
（1人）</t>
  </si>
  <si>
    <t>章森军</t>
  </si>
  <si>
    <t>市政技术前期
（1人）</t>
  </si>
  <si>
    <t>陈宽华</t>
  </si>
  <si>
    <t>杭州临平经济开发建设有限公司</t>
  </si>
  <si>
    <t>园林绿化管理
（1人）</t>
  </si>
  <si>
    <t>王丽娜</t>
  </si>
  <si>
    <t>王忍涵</t>
  </si>
  <si>
    <t>市政管理2
（1人）</t>
  </si>
  <si>
    <t>许伟龙</t>
  </si>
  <si>
    <t>杭州开投园区发展有限公司</t>
  </si>
  <si>
    <t>运营服务
（1人）</t>
  </si>
  <si>
    <t>王杭霞</t>
  </si>
  <si>
    <t>园区招商
（1人）</t>
  </si>
  <si>
    <t>顾雨昕</t>
  </si>
  <si>
    <t>叶轩佐</t>
  </si>
  <si>
    <t>杭州开投物业管理有限公司</t>
  </si>
  <si>
    <t>陈小娇</t>
  </si>
  <si>
    <t>物业管理
（1人）</t>
  </si>
  <si>
    <t>杨连英</t>
  </si>
  <si>
    <t>杭州开投实业投资有限公司</t>
  </si>
  <si>
    <t>招商管理
（1人）</t>
  </si>
  <si>
    <t>方露</t>
  </si>
  <si>
    <t>杭州开投市政园林建设有限公司</t>
  </si>
  <si>
    <t>市政项目工程管理
（1人）</t>
  </si>
  <si>
    <t>林涛</t>
  </si>
  <si>
    <t>造价管理
（1人）</t>
  </si>
  <si>
    <t>姚敏煬</t>
  </si>
  <si>
    <t>杭州临平城市建设集团有限公司</t>
  </si>
  <si>
    <t>颜麒</t>
  </si>
  <si>
    <t>陈裕凯</t>
  </si>
  <si>
    <t>陆冬冬</t>
  </si>
  <si>
    <t>内审管理
（1人）</t>
  </si>
  <si>
    <t>吴何静</t>
  </si>
  <si>
    <t>杭州南苑控股（集团）有限公司</t>
  </si>
  <si>
    <t>预决算管理
（1人）</t>
  </si>
  <si>
    <t>袁莉莉</t>
  </si>
  <si>
    <t>杨鑫泽</t>
  </si>
  <si>
    <t>钱嘉佳</t>
  </si>
  <si>
    <t>杭州临平区保障房建设有限公司</t>
  </si>
  <si>
    <t>吴齐健</t>
  </si>
  <si>
    <t>高志成</t>
  </si>
  <si>
    <t>杭州临平乔司国际商贸城建设发展有限公司</t>
  </si>
  <si>
    <t>产业发展
（1人）</t>
  </si>
  <si>
    <t>王丹蓓</t>
  </si>
  <si>
    <t>规划管理
（1人）</t>
  </si>
  <si>
    <t>李琦</t>
  </si>
  <si>
    <t>杭州临平钱塘资产管理有限公司</t>
  </si>
  <si>
    <t>资产管理
（1人）</t>
  </si>
  <si>
    <t>王瑾</t>
  </si>
  <si>
    <t>投资运营
（1人）</t>
  </si>
  <si>
    <t>林海涛</t>
  </si>
  <si>
    <t>行政综合
（1人）</t>
  </si>
  <si>
    <t>杨梓宜</t>
  </si>
  <si>
    <t>杭州临平大东安社区综合改造项目有限公司</t>
  </si>
  <si>
    <t>工程技术前期
（1人）</t>
  </si>
  <si>
    <t>张悦</t>
  </si>
  <si>
    <t>郑晗羽</t>
  </si>
  <si>
    <t>郑琳鋆</t>
  </si>
  <si>
    <t>杭州临平基础设施建设有限公司</t>
  </si>
  <si>
    <t>李美娜</t>
  </si>
  <si>
    <t>杭州艺尚小镇旅游开发有限公司</t>
  </si>
  <si>
    <t>景区管理
（1人）</t>
  </si>
  <si>
    <t>周贞丽</t>
  </si>
  <si>
    <t>杭州临平南山林场经营有限公司</t>
  </si>
  <si>
    <t>林业管理
（1人）</t>
  </si>
  <si>
    <t>母先盈</t>
  </si>
  <si>
    <t>杭州临平文化传媒集团有限公司</t>
  </si>
  <si>
    <t>杭州临平文化传媒集团有限公司及下属子公司</t>
  </si>
  <si>
    <t>文化投资管理
（5人）</t>
  </si>
  <si>
    <t>万凤</t>
  </si>
  <si>
    <t>吴若煊</t>
  </si>
  <si>
    <t>袁丹祺</t>
  </si>
  <si>
    <t>周依婧</t>
  </si>
  <si>
    <t>严天涯</t>
  </si>
  <si>
    <t>新媒体运营
（2人）</t>
  </si>
  <si>
    <t>王陈杰</t>
  </si>
  <si>
    <t>尹楚</t>
  </si>
  <si>
    <t>摄像
（3人）</t>
  </si>
  <si>
    <t>邵凌浩</t>
  </si>
  <si>
    <t>杨子孟</t>
  </si>
  <si>
    <t>杨绎韧</t>
  </si>
  <si>
    <t>全媒体记者
（5人）</t>
  </si>
  <si>
    <t>方祎</t>
  </si>
  <si>
    <t>高子诺</t>
  </si>
  <si>
    <t>徐昱</t>
  </si>
  <si>
    <t>余佳玮</t>
  </si>
  <si>
    <t>费陆斌</t>
  </si>
  <si>
    <t>编导
（2人）</t>
  </si>
  <si>
    <t>袁雅蓉</t>
  </si>
  <si>
    <t>荀雨若</t>
  </si>
  <si>
    <t>主持人女
（1人）</t>
  </si>
  <si>
    <t>周熙</t>
  </si>
  <si>
    <t>杭州临平人才发展有限公司</t>
  </si>
  <si>
    <t>综合管理
（计算机方向）
（2人）</t>
  </si>
  <si>
    <t>朱俊杰</t>
  </si>
  <si>
    <t>陈徐琪</t>
  </si>
  <si>
    <t>陈阳</t>
  </si>
  <si>
    <t>人力资源
（2人）</t>
  </si>
  <si>
    <t>郎佳丽</t>
  </si>
  <si>
    <t>陈梦婷</t>
  </si>
  <si>
    <t>人才服务
（2人）</t>
  </si>
  <si>
    <t>许尚轩</t>
  </si>
  <si>
    <t>代石立</t>
  </si>
  <si>
    <t>财务管理
（会计）
（1人）</t>
  </si>
  <si>
    <t>薄汝青</t>
  </si>
  <si>
    <t>临平公共租赁住房投资发展管理有限公司</t>
  </si>
  <si>
    <t>杨森</t>
  </si>
  <si>
    <t>李亚茹</t>
  </si>
  <si>
    <t>工程管理
（市政方向）
（1人）</t>
  </si>
  <si>
    <t>程霄宇</t>
  </si>
  <si>
    <t>姚源</t>
  </si>
  <si>
    <t>韩志臣</t>
  </si>
  <si>
    <t>徐猛梁</t>
  </si>
  <si>
    <t>丁裕松</t>
  </si>
  <si>
    <t>胡宇帆</t>
  </si>
  <si>
    <t>工程管理
（规划方向）
（1人）</t>
  </si>
  <si>
    <t>凡亚楠</t>
  </si>
  <si>
    <t>财务
（1人）</t>
  </si>
  <si>
    <t>张刘羿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</si>
</sst>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9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18" xfId="0" applyNumberFormat="1" applyFont="1" applyBorder="1" applyAlignment="1" quotePrefix="1">
      <alignment horizontal="center" vertical="center"/>
    </xf>
    <xf numFmtId="0" fontId="1" fillId="0" borderId="18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zoomScaleSheetLayoutView="100" workbookViewId="0" topLeftCell="B1">
      <pane ySplit="1" topLeftCell="A2" activePane="bottomLeft" state="frozen"/>
      <selection pane="bottomLeft" activeCell="K7" sqref="K7"/>
    </sheetView>
  </sheetViews>
  <sheetFormatPr defaultColWidth="9.00390625" defaultRowHeight="30" customHeight="1"/>
  <cols>
    <col min="1" max="1" width="36.00390625" style="1" customWidth="1"/>
    <col min="2" max="2" width="33.875" style="1" customWidth="1"/>
    <col min="3" max="3" width="26.875" style="1" customWidth="1"/>
    <col min="4" max="4" width="13.625" style="1" customWidth="1"/>
    <col min="5" max="5" width="12.625" style="1" bestFit="1" customWidth="1"/>
    <col min="6" max="6" width="9.375" style="1" customWidth="1"/>
    <col min="7" max="7" width="9.00390625" style="2" customWidth="1"/>
    <col min="8" max="8" width="9.00390625" style="3" customWidth="1"/>
    <col min="9" max="9" width="9.375" style="2" customWidth="1"/>
    <col min="10" max="10" width="13.75390625" style="1" customWidth="1"/>
    <col min="11" max="16384" width="9.00390625" style="1" customWidth="1"/>
  </cols>
  <sheetData>
    <row r="1" spans="1:10" ht="30" customHeight="1">
      <c r="A1" s="4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</row>
    <row r="2" spans="1:10" ht="30" customHeight="1">
      <c r="A2" s="9" t="s">
        <v>10</v>
      </c>
      <c r="B2" s="38" t="s">
        <v>10</v>
      </c>
      <c r="C2" s="11" t="s">
        <v>11</v>
      </c>
      <c r="D2" s="12">
        <v>10100012805</v>
      </c>
      <c r="E2" s="13" t="s">
        <v>12</v>
      </c>
      <c r="F2" s="14">
        <v>67.5</v>
      </c>
      <c r="G2" s="15">
        <v>70.46000000000001</v>
      </c>
      <c r="H2" s="15">
        <f>F2*0.4+G2*0.6</f>
        <v>69.27600000000001</v>
      </c>
      <c r="I2" s="14">
        <v>1</v>
      </c>
      <c r="J2" s="5" t="s">
        <v>13</v>
      </c>
    </row>
    <row r="3" spans="1:10" ht="30" customHeight="1">
      <c r="A3" s="16"/>
      <c r="B3" s="17"/>
      <c r="C3" s="11" t="s">
        <v>14</v>
      </c>
      <c r="D3" s="12">
        <v>10100012811</v>
      </c>
      <c r="E3" s="13" t="s">
        <v>15</v>
      </c>
      <c r="F3" s="14">
        <v>72</v>
      </c>
      <c r="G3" s="15">
        <v>82.8</v>
      </c>
      <c r="H3" s="15">
        <f>F3*0.4+G3*0.6</f>
        <v>78.48</v>
      </c>
      <c r="I3" s="14">
        <v>1</v>
      </c>
      <c r="J3" s="5" t="s">
        <v>13</v>
      </c>
    </row>
    <row r="4" spans="1:10" ht="30" customHeight="1">
      <c r="A4" s="16"/>
      <c r="B4" s="39" t="s">
        <v>16</v>
      </c>
      <c r="C4" s="11" t="s">
        <v>17</v>
      </c>
      <c r="D4" s="12">
        <v>10100012814</v>
      </c>
      <c r="E4" s="13" t="s">
        <v>18</v>
      </c>
      <c r="F4" s="14">
        <v>60</v>
      </c>
      <c r="G4" s="15">
        <v>85.3</v>
      </c>
      <c r="H4" s="15">
        <f>F4*0.4+G4*0.6</f>
        <v>75.18</v>
      </c>
      <c r="I4" s="14">
        <v>1</v>
      </c>
      <c r="J4" s="5" t="s">
        <v>13</v>
      </c>
    </row>
    <row r="5" spans="1:10" ht="30" customHeight="1">
      <c r="A5" s="16"/>
      <c r="B5" s="17"/>
      <c r="C5" s="11" t="s">
        <v>19</v>
      </c>
      <c r="D5" s="12">
        <v>10100012826</v>
      </c>
      <c r="E5" s="13" t="s">
        <v>20</v>
      </c>
      <c r="F5" s="14">
        <v>76</v>
      </c>
      <c r="G5" s="15">
        <v>85.5</v>
      </c>
      <c r="H5" s="15">
        <v>81.7</v>
      </c>
      <c r="I5" s="14">
        <v>1</v>
      </c>
      <c r="J5" s="5" t="s">
        <v>13</v>
      </c>
    </row>
    <row r="6" spans="1:10" ht="30" customHeight="1">
      <c r="A6" s="16"/>
      <c r="B6" s="17"/>
      <c r="C6" s="17"/>
      <c r="D6" s="12">
        <v>10100012821</v>
      </c>
      <c r="E6" s="13" t="s">
        <v>21</v>
      </c>
      <c r="F6" s="14">
        <v>66</v>
      </c>
      <c r="G6" s="15">
        <v>83.7</v>
      </c>
      <c r="H6" s="15">
        <v>76.62</v>
      </c>
      <c r="I6" s="14">
        <v>2</v>
      </c>
      <c r="J6" s="5" t="s">
        <v>13</v>
      </c>
    </row>
    <row r="7" spans="1:10" ht="30" customHeight="1">
      <c r="A7" s="16"/>
      <c r="B7" s="39" t="s">
        <v>22</v>
      </c>
      <c r="C7" s="11" t="s">
        <v>23</v>
      </c>
      <c r="D7" s="12">
        <v>10100010310</v>
      </c>
      <c r="E7" s="13" t="s">
        <v>24</v>
      </c>
      <c r="F7" s="14">
        <v>73.5</v>
      </c>
      <c r="G7" s="15">
        <v>78.8</v>
      </c>
      <c r="H7" s="15">
        <f aca="true" t="shared" si="0" ref="H7:H16">F7*0.4+G7*0.6</f>
        <v>76.67999999999999</v>
      </c>
      <c r="I7" s="14">
        <v>1</v>
      </c>
      <c r="J7" s="5" t="s">
        <v>13</v>
      </c>
    </row>
    <row r="8" spans="1:10" ht="30" customHeight="1">
      <c r="A8" s="16"/>
      <c r="B8" s="17"/>
      <c r="C8" s="11" t="s">
        <v>25</v>
      </c>
      <c r="D8" s="12">
        <v>10100010320</v>
      </c>
      <c r="E8" s="13" t="s">
        <v>26</v>
      </c>
      <c r="F8" s="14">
        <v>73.5</v>
      </c>
      <c r="G8" s="15">
        <v>83.2</v>
      </c>
      <c r="H8" s="15">
        <f t="shared" si="0"/>
        <v>79.32000000000001</v>
      </c>
      <c r="I8" s="14">
        <v>1</v>
      </c>
      <c r="J8" s="5" t="s">
        <v>13</v>
      </c>
    </row>
    <row r="9" spans="1:10" ht="30" customHeight="1">
      <c r="A9" s="16"/>
      <c r="B9" s="39" t="s">
        <v>27</v>
      </c>
      <c r="C9" s="11" t="s">
        <v>28</v>
      </c>
      <c r="D9" s="12">
        <v>10100010208</v>
      </c>
      <c r="E9" s="13" t="s">
        <v>29</v>
      </c>
      <c r="F9" s="14">
        <v>86</v>
      </c>
      <c r="G9" s="15">
        <v>75.5</v>
      </c>
      <c r="H9" s="15">
        <f t="shared" si="0"/>
        <v>79.69999999999999</v>
      </c>
      <c r="I9" s="14">
        <v>1</v>
      </c>
      <c r="J9" s="5" t="s">
        <v>13</v>
      </c>
    </row>
    <row r="10" spans="1:10" ht="30" customHeight="1">
      <c r="A10" s="16"/>
      <c r="B10" s="17"/>
      <c r="C10" s="17"/>
      <c r="D10" s="12">
        <v>10100010117</v>
      </c>
      <c r="E10" s="13" t="s">
        <v>30</v>
      </c>
      <c r="F10" s="14">
        <v>71.5</v>
      </c>
      <c r="G10" s="15">
        <v>81.3</v>
      </c>
      <c r="H10" s="15">
        <f t="shared" si="0"/>
        <v>77.38</v>
      </c>
      <c r="I10" s="14">
        <v>2</v>
      </c>
      <c r="J10" s="5" t="s">
        <v>13</v>
      </c>
    </row>
    <row r="11" spans="1:10" ht="30" customHeight="1">
      <c r="A11" s="16"/>
      <c r="B11" s="17"/>
      <c r="C11" s="17"/>
      <c r="D11" s="12">
        <v>10100010129</v>
      </c>
      <c r="E11" s="13" t="s">
        <v>31</v>
      </c>
      <c r="F11" s="14">
        <v>68</v>
      </c>
      <c r="G11" s="15">
        <v>77.9</v>
      </c>
      <c r="H11" s="15">
        <f t="shared" si="0"/>
        <v>73.94</v>
      </c>
      <c r="I11" s="14">
        <v>3</v>
      </c>
      <c r="J11" s="5" t="s">
        <v>13</v>
      </c>
    </row>
    <row r="12" spans="1:10" ht="30" customHeight="1">
      <c r="A12" s="16"/>
      <c r="B12" s="17"/>
      <c r="C12" s="11" t="s">
        <v>32</v>
      </c>
      <c r="D12" s="12">
        <v>10100010210</v>
      </c>
      <c r="E12" s="13" t="s">
        <v>33</v>
      </c>
      <c r="F12" s="14">
        <v>74.5</v>
      </c>
      <c r="G12" s="15">
        <v>85.7</v>
      </c>
      <c r="H12" s="15">
        <f t="shared" si="0"/>
        <v>81.22</v>
      </c>
      <c r="I12" s="14">
        <v>1</v>
      </c>
      <c r="J12" s="5" t="s">
        <v>13</v>
      </c>
    </row>
    <row r="13" spans="1:10" ht="30" customHeight="1">
      <c r="A13" s="16"/>
      <c r="B13" s="39" t="s">
        <v>34</v>
      </c>
      <c r="C13" s="11" t="s">
        <v>35</v>
      </c>
      <c r="D13" s="12">
        <v>10100012828</v>
      </c>
      <c r="E13" s="13" t="s">
        <v>36</v>
      </c>
      <c r="F13" s="14">
        <v>69</v>
      </c>
      <c r="G13" s="15">
        <v>84.6</v>
      </c>
      <c r="H13" s="15">
        <f t="shared" si="0"/>
        <v>78.36</v>
      </c>
      <c r="I13" s="14">
        <v>1</v>
      </c>
      <c r="J13" s="5" t="s">
        <v>13</v>
      </c>
    </row>
    <row r="14" spans="1:10" ht="30" customHeight="1">
      <c r="A14" s="16"/>
      <c r="B14" s="17"/>
      <c r="C14" s="11" t="s">
        <v>37</v>
      </c>
      <c r="D14" s="12">
        <v>10100012907</v>
      </c>
      <c r="E14" s="13" t="s">
        <v>38</v>
      </c>
      <c r="F14" s="14">
        <v>56</v>
      </c>
      <c r="G14" s="15">
        <v>82.8</v>
      </c>
      <c r="H14" s="15">
        <f t="shared" si="0"/>
        <v>72.08</v>
      </c>
      <c r="I14" s="14">
        <v>1</v>
      </c>
      <c r="J14" s="5" t="s">
        <v>13</v>
      </c>
    </row>
    <row r="15" spans="1:10" ht="30" customHeight="1">
      <c r="A15" s="16"/>
      <c r="B15" s="40" t="s">
        <v>39</v>
      </c>
      <c r="C15" s="11" t="s">
        <v>40</v>
      </c>
      <c r="D15" s="20">
        <v>10100012918</v>
      </c>
      <c r="E15" s="21" t="s">
        <v>41</v>
      </c>
      <c r="F15" s="22">
        <v>71</v>
      </c>
      <c r="G15" s="23">
        <v>90.48</v>
      </c>
      <c r="H15" s="23">
        <f t="shared" si="0"/>
        <v>82.688</v>
      </c>
      <c r="I15" s="22">
        <v>1</v>
      </c>
      <c r="J15" s="5" t="s">
        <v>13</v>
      </c>
    </row>
    <row r="16" spans="1:10" ht="30" customHeight="1">
      <c r="A16" s="16"/>
      <c r="B16" s="24"/>
      <c r="C16" s="17"/>
      <c r="D16" s="20">
        <v>10100012912</v>
      </c>
      <c r="E16" s="21" t="s">
        <v>42</v>
      </c>
      <c r="F16" s="22">
        <v>61</v>
      </c>
      <c r="G16" s="23">
        <v>88.2</v>
      </c>
      <c r="H16" s="23">
        <f t="shared" si="0"/>
        <v>77.32000000000001</v>
      </c>
      <c r="I16" s="22">
        <v>2</v>
      </c>
      <c r="J16" s="5" t="s">
        <v>13</v>
      </c>
    </row>
    <row r="17" spans="1:10" ht="30" customHeight="1">
      <c r="A17" s="16"/>
      <c r="B17" s="24"/>
      <c r="C17" s="11" t="s">
        <v>43</v>
      </c>
      <c r="D17" s="22">
        <v>10100010229</v>
      </c>
      <c r="E17" s="21" t="s">
        <v>44</v>
      </c>
      <c r="F17" s="22">
        <v>67</v>
      </c>
      <c r="G17" s="22">
        <v>88.84</v>
      </c>
      <c r="H17" s="23">
        <f>F17*40%+G17*60%</f>
        <v>80.104</v>
      </c>
      <c r="I17" s="22">
        <v>1</v>
      </c>
      <c r="J17" s="5" t="s">
        <v>13</v>
      </c>
    </row>
    <row r="18" spans="1:10" ht="30" customHeight="1">
      <c r="A18" s="16"/>
      <c r="B18" s="24"/>
      <c r="C18" s="17"/>
      <c r="D18" s="22">
        <v>10100010224</v>
      </c>
      <c r="E18" s="21" t="s">
        <v>45</v>
      </c>
      <c r="F18" s="22">
        <v>77</v>
      </c>
      <c r="G18" s="22">
        <v>80.3</v>
      </c>
      <c r="H18" s="23">
        <f>F18*40%+G18*60%</f>
        <v>78.98</v>
      </c>
      <c r="I18" s="22">
        <v>2</v>
      </c>
      <c r="J18" s="5" t="s">
        <v>13</v>
      </c>
    </row>
    <row r="19" spans="1:10" ht="30" customHeight="1">
      <c r="A19" s="16"/>
      <c r="B19" s="18" t="s">
        <v>46</v>
      </c>
      <c r="C19" s="11" t="s">
        <v>47</v>
      </c>
      <c r="D19" s="20">
        <v>10100010101</v>
      </c>
      <c r="E19" s="21" t="s">
        <v>48</v>
      </c>
      <c r="F19" s="22">
        <v>69</v>
      </c>
      <c r="G19" s="22">
        <v>83.9</v>
      </c>
      <c r="H19" s="23">
        <f aca="true" t="shared" si="1" ref="H19:H42">F19*0.4+G19*0.6</f>
        <v>77.94</v>
      </c>
      <c r="I19" s="22">
        <v>1</v>
      </c>
      <c r="J19" s="5" t="s">
        <v>13</v>
      </c>
    </row>
    <row r="20" spans="1:10" ht="30" customHeight="1">
      <c r="A20" s="16"/>
      <c r="B20" s="17"/>
      <c r="C20" s="11" t="s">
        <v>49</v>
      </c>
      <c r="D20" s="20">
        <v>10100012928</v>
      </c>
      <c r="E20" s="21" t="s">
        <v>50</v>
      </c>
      <c r="F20" s="22">
        <v>82.5</v>
      </c>
      <c r="G20" s="22">
        <v>78.82</v>
      </c>
      <c r="H20" s="23">
        <f t="shared" si="1"/>
        <v>80.292</v>
      </c>
      <c r="I20" s="22">
        <v>1</v>
      </c>
      <c r="J20" s="5" t="s">
        <v>13</v>
      </c>
    </row>
    <row r="21" spans="1:10" ht="30" customHeight="1">
      <c r="A21" s="25" t="s">
        <v>51</v>
      </c>
      <c r="B21" s="41" t="s">
        <v>52</v>
      </c>
      <c r="C21" s="11" t="s">
        <v>53</v>
      </c>
      <c r="D21" s="20">
        <v>10100010704</v>
      </c>
      <c r="E21" s="21" t="s">
        <v>54</v>
      </c>
      <c r="F21" s="22">
        <v>71</v>
      </c>
      <c r="G21" s="23">
        <v>90.9</v>
      </c>
      <c r="H21" s="23">
        <f t="shared" si="1"/>
        <v>82.94</v>
      </c>
      <c r="I21" s="22">
        <v>1</v>
      </c>
      <c r="J21" s="5" t="s">
        <v>13</v>
      </c>
    </row>
    <row r="22" spans="1:10" ht="30" customHeight="1">
      <c r="A22" s="26"/>
      <c r="B22" s="27"/>
      <c r="C22" s="11" t="s">
        <v>55</v>
      </c>
      <c r="D22" s="20">
        <v>10100010715</v>
      </c>
      <c r="E22" s="21" t="s">
        <v>56</v>
      </c>
      <c r="F22" s="22">
        <v>72.5</v>
      </c>
      <c r="G22" s="23">
        <v>75.06</v>
      </c>
      <c r="H22" s="23">
        <f t="shared" si="1"/>
        <v>74.036</v>
      </c>
      <c r="I22" s="22">
        <v>1</v>
      </c>
      <c r="J22" s="5" t="s">
        <v>13</v>
      </c>
    </row>
    <row r="23" spans="1:10" ht="30" customHeight="1">
      <c r="A23" s="26"/>
      <c r="B23" s="27"/>
      <c r="C23" s="11" t="s">
        <v>57</v>
      </c>
      <c r="D23" s="20">
        <v>10100010725</v>
      </c>
      <c r="E23" s="21" t="s">
        <v>58</v>
      </c>
      <c r="F23" s="22">
        <v>69</v>
      </c>
      <c r="G23" s="23">
        <v>89.9</v>
      </c>
      <c r="H23" s="23">
        <f t="shared" si="1"/>
        <v>81.54</v>
      </c>
      <c r="I23" s="22">
        <v>1</v>
      </c>
      <c r="J23" s="5" t="s">
        <v>13</v>
      </c>
    </row>
    <row r="24" spans="1:10" ht="30" customHeight="1">
      <c r="A24" s="26"/>
      <c r="B24" s="27"/>
      <c r="C24" s="11" t="s">
        <v>59</v>
      </c>
      <c r="D24" s="20">
        <v>10100010804</v>
      </c>
      <c r="E24" s="21" t="s">
        <v>60</v>
      </c>
      <c r="F24" s="22">
        <v>73.5</v>
      </c>
      <c r="G24" s="23">
        <v>85.2</v>
      </c>
      <c r="H24" s="23">
        <f t="shared" si="1"/>
        <v>80.52</v>
      </c>
      <c r="I24" s="22">
        <v>1</v>
      </c>
      <c r="J24" s="5" t="s">
        <v>13</v>
      </c>
    </row>
    <row r="25" spans="1:10" ht="30" customHeight="1">
      <c r="A25" s="26"/>
      <c r="B25" s="27"/>
      <c r="C25" s="11" t="s">
        <v>61</v>
      </c>
      <c r="D25" s="20">
        <v>10100010815</v>
      </c>
      <c r="E25" s="21" t="s">
        <v>62</v>
      </c>
      <c r="F25" s="22">
        <v>75.5</v>
      </c>
      <c r="G25" s="15">
        <v>83.32</v>
      </c>
      <c r="H25" s="23">
        <f t="shared" si="1"/>
        <v>80.19200000000001</v>
      </c>
      <c r="I25" s="22">
        <v>1</v>
      </c>
      <c r="J25" s="5" t="s">
        <v>13</v>
      </c>
    </row>
    <row r="26" spans="1:10" ht="30" customHeight="1">
      <c r="A26" s="26"/>
      <c r="B26" s="27"/>
      <c r="C26" s="11" t="s">
        <v>63</v>
      </c>
      <c r="D26" s="20">
        <v>10100010823</v>
      </c>
      <c r="E26" s="21" t="s">
        <v>64</v>
      </c>
      <c r="F26" s="22">
        <v>73</v>
      </c>
      <c r="G26" s="23">
        <v>81.28</v>
      </c>
      <c r="H26" s="23">
        <f t="shared" si="1"/>
        <v>77.968</v>
      </c>
      <c r="I26" s="22">
        <v>1</v>
      </c>
      <c r="J26" s="5" t="s">
        <v>13</v>
      </c>
    </row>
    <row r="27" spans="1:10" ht="30" customHeight="1">
      <c r="A27" s="26"/>
      <c r="B27" s="27"/>
      <c r="C27" s="17"/>
      <c r="D27" s="20">
        <v>10100010904</v>
      </c>
      <c r="E27" s="21" t="s">
        <v>65</v>
      </c>
      <c r="F27" s="22">
        <v>67.5</v>
      </c>
      <c r="G27" s="23">
        <v>82.06</v>
      </c>
      <c r="H27" s="23">
        <f t="shared" si="1"/>
        <v>76.23599999999999</v>
      </c>
      <c r="I27" s="22">
        <v>2</v>
      </c>
      <c r="J27" s="5" t="s">
        <v>13</v>
      </c>
    </row>
    <row r="28" spans="1:10" ht="30" customHeight="1">
      <c r="A28" s="26"/>
      <c r="B28" s="27"/>
      <c r="C28" s="11" t="s">
        <v>66</v>
      </c>
      <c r="D28" s="20">
        <v>10100010922</v>
      </c>
      <c r="E28" s="21" t="s">
        <v>67</v>
      </c>
      <c r="F28" s="22">
        <v>75.5</v>
      </c>
      <c r="G28" s="23">
        <v>85.5</v>
      </c>
      <c r="H28" s="23">
        <f t="shared" si="1"/>
        <v>81.5</v>
      </c>
      <c r="I28" s="22">
        <v>1</v>
      </c>
      <c r="J28" s="5" t="s">
        <v>13</v>
      </c>
    </row>
    <row r="29" spans="1:10" ht="30" customHeight="1">
      <c r="A29" s="26"/>
      <c r="B29" s="27"/>
      <c r="C29" s="17"/>
      <c r="D29" s="20">
        <v>10100011004</v>
      </c>
      <c r="E29" s="21" t="s">
        <v>68</v>
      </c>
      <c r="F29" s="22">
        <v>71.5</v>
      </c>
      <c r="G29" s="23">
        <v>84.8</v>
      </c>
      <c r="H29" s="23">
        <f t="shared" si="1"/>
        <v>79.47999999999999</v>
      </c>
      <c r="I29" s="22">
        <v>2</v>
      </c>
      <c r="J29" s="5" t="s">
        <v>13</v>
      </c>
    </row>
    <row r="30" spans="1:10" ht="30" customHeight="1">
      <c r="A30" s="26"/>
      <c r="B30" s="27"/>
      <c r="C30" s="17"/>
      <c r="D30" s="20">
        <v>10100010917</v>
      </c>
      <c r="E30" s="21" t="s">
        <v>69</v>
      </c>
      <c r="F30" s="22">
        <v>78</v>
      </c>
      <c r="G30" s="23">
        <v>79.9</v>
      </c>
      <c r="H30" s="23">
        <f t="shared" si="1"/>
        <v>79.14000000000001</v>
      </c>
      <c r="I30" s="22">
        <v>3</v>
      </c>
      <c r="J30" s="5" t="s">
        <v>13</v>
      </c>
    </row>
    <row r="31" spans="1:10" ht="30" customHeight="1">
      <c r="A31" s="26"/>
      <c r="B31" s="27"/>
      <c r="C31" s="11" t="s">
        <v>70</v>
      </c>
      <c r="D31" s="20">
        <v>10100011015</v>
      </c>
      <c r="E31" s="21" t="s">
        <v>71</v>
      </c>
      <c r="F31" s="22">
        <v>73.5</v>
      </c>
      <c r="G31" s="23">
        <v>88.46</v>
      </c>
      <c r="H31" s="23">
        <f t="shared" si="1"/>
        <v>82.476</v>
      </c>
      <c r="I31" s="22">
        <v>1</v>
      </c>
      <c r="J31" s="5" t="s">
        <v>13</v>
      </c>
    </row>
    <row r="32" spans="1:10" ht="30" customHeight="1">
      <c r="A32" s="26"/>
      <c r="B32" s="27"/>
      <c r="C32" s="11" t="s">
        <v>72</v>
      </c>
      <c r="D32" s="20">
        <v>10100011027</v>
      </c>
      <c r="E32" s="21" t="s">
        <v>73</v>
      </c>
      <c r="F32" s="22">
        <v>73</v>
      </c>
      <c r="G32" s="23">
        <v>86.7</v>
      </c>
      <c r="H32" s="23">
        <f t="shared" si="1"/>
        <v>81.22</v>
      </c>
      <c r="I32" s="22">
        <v>1</v>
      </c>
      <c r="J32" s="5" t="s">
        <v>13</v>
      </c>
    </row>
    <row r="33" spans="1:10" ht="30" customHeight="1">
      <c r="A33" s="26"/>
      <c r="B33" s="27"/>
      <c r="C33" s="11" t="s">
        <v>74</v>
      </c>
      <c r="D33" s="20">
        <v>10100011102</v>
      </c>
      <c r="E33" s="21" t="s">
        <v>75</v>
      </c>
      <c r="F33" s="22">
        <v>71</v>
      </c>
      <c r="G33" s="23">
        <v>86.24</v>
      </c>
      <c r="H33" s="23">
        <f t="shared" si="1"/>
        <v>80.14399999999999</v>
      </c>
      <c r="I33" s="22">
        <v>1</v>
      </c>
      <c r="J33" s="5" t="s">
        <v>13</v>
      </c>
    </row>
    <row r="34" spans="1:10" ht="30" customHeight="1">
      <c r="A34" s="26"/>
      <c r="B34" s="27"/>
      <c r="C34" s="11" t="s">
        <v>76</v>
      </c>
      <c r="D34" s="20">
        <v>10100011117</v>
      </c>
      <c r="E34" s="21" t="s">
        <v>77</v>
      </c>
      <c r="F34" s="22">
        <v>73</v>
      </c>
      <c r="G34" s="23">
        <v>83.76</v>
      </c>
      <c r="H34" s="23">
        <f t="shared" si="1"/>
        <v>79.456</v>
      </c>
      <c r="I34" s="22">
        <v>1</v>
      </c>
      <c r="J34" s="5" t="s">
        <v>13</v>
      </c>
    </row>
    <row r="35" spans="1:10" ht="30" customHeight="1">
      <c r="A35" s="26"/>
      <c r="B35" s="27"/>
      <c r="C35" s="17"/>
      <c r="D35" s="20">
        <v>10100011111</v>
      </c>
      <c r="E35" s="21" t="s">
        <v>78</v>
      </c>
      <c r="F35" s="22">
        <v>67</v>
      </c>
      <c r="G35" s="23">
        <v>84.92</v>
      </c>
      <c r="H35" s="23">
        <f t="shared" si="1"/>
        <v>77.752</v>
      </c>
      <c r="I35" s="22">
        <v>2</v>
      </c>
      <c r="J35" s="5" t="s">
        <v>13</v>
      </c>
    </row>
    <row r="36" spans="1:10" ht="30" customHeight="1">
      <c r="A36" s="26"/>
      <c r="B36" s="27"/>
      <c r="C36" s="17"/>
      <c r="D36" s="20">
        <v>10100011116</v>
      </c>
      <c r="E36" s="21" t="s">
        <v>79</v>
      </c>
      <c r="F36" s="22">
        <v>70</v>
      </c>
      <c r="G36" s="23">
        <v>82.56</v>
      </c>
      <c r="H36" s="23">
        <f t="shared" si="1"/>
        <v>77.536</v>
      </c>
      <c r="I36" s="22">
        <v>3</v>
      </c>
      <c r="J36" s="5" t="s">
        <v>13</v>
      </c>
    </row>
    <row r="37" spans="1:10" ht="30" customHeight="1">
      <c r="A37" s="26"/>
      <c r="B37" s="27"/>
      <c r="C37" s="11" t="s">
        <v>80</v>
      </c>
      <c r="D37" s="20">
        <v>10100011210</v>
      </c>
      <c r="E37" s="21" t="s">
        <v>81</v>
      </c>
      <c r="F37" s="22">
        <v>71</v>
      </c>
      <c r="G37" s="23">
        <v>79</v>
      </c>
      <c r="H37" s="23">
        <f t="shared" si="1"/>
        <v>75.8</v>
      </c>
      <c r="I37" s="22">
        <v>1</v>
      </c>
      <c r="J37" s="5" t="s">
        <v>13</v>
      </c>
    </row>
    <row r="38" spans="1:10" ht="30" customHeight="1">
      <c r="A38" s="26"/>
      <c r="B38" s="27"/>
      <c r="C38" s="11" t="s">
        <v>82</v>
      </c>
      <c r="D38" s="20">
        <v>10100013003</v>
      </c>
      <c r="E38" s="21" t="s">
        <v>83</v>
      </c>
      <c r="F38" s="22">
        <v>72</v>
      </c>
      <c r="G38" s="23">
        <v>81.82</v>
      </c>
      <c r="H38" s="23">
        <f t="shared" si="1"/>
        <v>77.892</v>
      </c>
      <c r="I38" s="22">
        <v>1</v>
      </c>
      <c r="J38" s="5" t="s">
        <v>13</v>
      </c>
    </row>
    <row r="39" spans="1:10" ht="30" customHeight="1">
      <c r="A39" s="26"/>
      <c r="B39" s="27"/>
      <c r="C39" s="17"/>
      <c r="D39" s="20">
        <v>10100013013</v>
      </c>
      <c r="E39" s="21" t="s">
        <v>84</v>
      </c>
      <c r="F39" s="22">
        <v>73.5</v>
      </c>
      <c r="G39" s="23">
        <v>80.56</v>
      </c>
      <c r="H39" s="23">
        <f t="shared" si="1"/>
        <v>77.736</v>
      </c>
      <c r="I39" s="22">
        <v>2</v>
      </c>
      <c r="J39" s="5" t="s">
        <v>13</v>
      </c>
    </row>
    <row r="40" spans="1:10" ht="30" customHeight="1">
      <c r="A40" s="26"/>
      <c r="B40" s="27"/>
      <c r="C40" s="17"/>
      <c r="D40" s="20">
        <v>10100013110</v>
      </c>
      <c r="E40" s="21" t="s">
        <v>85</v>
      </c>
      <c r="F40" s="22">
        <v>65</v>
      </c>
      <c r="G40" s="23">
        <v>84.06</v>
      </c>
      <c r="H40" s="23">
        <f t="shared" si="1"/>
        <v>76.436</v>
      </c>
      <c r="I40" s="22">
        <v>3</v>
      </c>
      <c r="J40" s="5" t="s">
        <v>13</v>
      </c>
    </row>
    <row r="41" spans="1:10" ht="30" customHeight="1">
      <c r="A41" s="26"/>
      <c r="B41" s="27"/>
      <c r="C41" s="17"/>
      <c r="D41" s="20">
        <v>10100013028</v>
      </c>
      <c r="E41" s="21" t="s">
        <v>86</v>
      </c>
      <c r="F41" s="22">
        <v>73</v>
      </c>
      <c r="G41" s="23">
        <v>78.3</v>
      </c>
      <c r="H41" s="23">
        <f t="shared" si="1"/>
        <v>76.18</v>
      </c>
      <c r="I41" s="22">
        <v>4</v>
      </c>
      <c r="J41" s="5" t="s">
        <v>13</v>
      </c>
    </row>
    <row r="42" spans="1:10" ht="30" customHeight="1">
      <c r="A42" s="26"/>
      <c r="B42" s="27"/>
      <c r="C42" s="17"/>
      <c r="D42" s="20">
        <v>10100013025</v>
      </c>
      <c r="E42" s="21" t="s">
        <v>87</v>
      </c>
      <c r="F42" s="22">
        <v>71</v>
      </c>
      <c r="G42" s="23">
        <v>79.16</v>
      </c>
      <c r="H42" s="23">
        <f t="shared" si="1"/>
        <v>75.896</v>
      </c>
      <c r="I42" s="22">
        <v>5</v>
      </c>
      <c r="J42" s="5" t="s">
        <v>13</v>
      </c>
    </row>
    <row r="43" spans="1:10" ht="30" customHeight="1">
      <c r="A43" s="26"/>
      <c r="B43" s="27"/>
      <c r="C43" s="11" t="s">
        <v>88</v>
      </c>
      <c r="D43" s="20">
        <v>10100013125</v>
      </c>
      <c r="E43" s="21" t="s">
        <v>89</v>
      </c>
      <c r="F43" s="22">
        <v>81.5</v>
      </c>
      <c r="G43" s="23">
        <v>89</v>
      </c>
      <c r="H43" s="23">
        <f aca="true" t="shared" si="2" ref="H43:H48">G43*0.6+F43*0.4</f>
        <v>86</v>
      </c>
      <c r="I43" s="22">
        <v>1</v>
      </c>
      <c r="J43" s="5" t="s">
        <v>13</v>
      </c>
    </row>
    <row r="44" spans="1:10" ht="30" customHeight="1">
      <c r="A44" s="26"/>
      <c r="B44" s="27"/>
      <c r="C44" s="17"/>
      <c r="D44" s="20">
        <v>10100013127</v>
      </c>
      <c r="E44" s="21" t="s">
        <v>90</v>
      </c>
      <c r="F44" s="22">
        <v>72.5</v>
      </c>
      <c r="G44" s="23">
        <v>84.34</v>
      </c>
      <c r="H44" s="23">
        <f t="shared" si="2"/>
        <v>79.604</v>
      </c>
      <c r="I44" s="22">
        <v>2</v>
      </c>
      <c r="J44" s="5" t="s">
        <v>13</v>
      </c>
    </row>
    <row r="45" spans="1:10" ht="30" customHeight="1">
      <c r="A45" s="26"/>
      <c r="B45" s="27"/>
      <c r="C45" s="11" t="s">
        <v>91</v>
      </c>
      <c r="D45" s="20">
        <v>10100013206</v>
      </c>
      <c r="E45" s="21" t="s">
        <v>92</v>
      </c>
      <c r="F45" s="22">
        <v>67.5</v>
      </c>
      <c r="G45" s="23">
        <v>86</v>
      </c>
      <c r="H45" s="23">
        <f t="shared" si="2"/>
        <v>78.6</v>
      </c>
      <c r="I45" s="22">
        <v>1</v>
      </c>
      <c r="J45" s="5" t="s">
        <v>13</v>
      </c>
    </row>
    <row r="46" spans="1:10" ht="30" customHeight="1">
      <c r="A46" s="26"/>
      <c r="B46" s="27"/>
      <c r="C46" s="17"/>
      <c r="D46" s="20">
        <v>10100013227</v>
      </c>
      <c r="E46" s="21" t="s">
        <v>93</v>
      </c>
      <c r="F46" s="22">
        <v>72</v>
      </c>
      <c r="G46" s="23">
        <v>82.44</v>
      </c>
      <c r="H46" s="23">
        <f t="shared" si="2"/>
        <v>78.264</v>
      </c>
      <c r="I46" s="22">
        <v>2</v>
      </c>
      <c r="J46" s="5" t="s">
        <v>13</v>
      </c>
    </row>
    <row r="47" spans="1:10" ht="30" customHeight="1">
      <c r="A47" s="26"/>
      <c r="B47" s="27"/>
      <c r="C47" s="17"/>
      <c r="D47" s="20">
        <v>10100013208</v>
      </c>
      <c r="E47" s="21" t="s">
        <v>94</v>
      </c>
      <c r="F47" s="22">
        <v>65</v>
      </c>
      <c r="G47" s="23">
        <v>86.3</v>
      </c>
      <c r="H47" s="23">
        <f t="shared" si="2"/>
        <v>77.78</v>
      </c>
      <c r="I47" s="22">
        <v>3</v>
      </c>
      <c r="J47" s="5" t="s">
        <v>13</v>
      </c>
    </row>
    <row r="48" spans="1:10" ht="30" customHeight="1">
      <c r="A48" s="26"/>
      <c r="B48" s="27"/>
      <c r="C48" s="17"/>
      <c r="D48" s="20">
        <v>10100013218</v>
      </c>
      <c r="E48" s="21" t="s">
        <v>95</v>
      </c>
      <c r="F48" s="22">
        <v>77.5</v>
      </c>
      <c r="G48" s="23">
        <v>77.5</v>
      </c>
      <c r="H48" s="23">
        <f t="shared" si="2"/>
        <v>77.5</v>
      </c>
      <c r="I48" s="22">
        <v>4</v>
      </c>
      <c r="J48" s="5" t="s">
        <v>13</v>
      </c>
    </row>
    <row r="49" spans="1:10" ht="30" customHeight="1">
      <c r="A49" s="26"/>
      <c r="B49" s="27"/>
      <c r="C49" s="11" t="s">
        <v>96</v>
      </c>
      <c r="D49" s="20">
        <v>10100013318</v>
      </c>
      <c r="E49" s="21" t="s">
        <v>97</v>
      </c>
      <c r="F49" s="22">
        <v>71.5</v>
      </c>
      <c r="G49" s="23">
        <v>81.7</v>
      </c>
      <c r="H49" s="23">
        <f>F49*0.4+G49*0.6</f>
        <v>77.62</v>
      </c>
      <c r="I49" s="22">
        <v>1</v>
      </c>
      <c r="J49" s="5" t="s">
        <v>13</v>
      </c>
    </row>
    <row r="50" spans="1:10" ht="30" customHeight="1">
      <c r="A50" s="26"/>
      <c r="B50" s="27"/>
      <c r="C50" s="11" t="s">
        <v>98</v>
      </c>
      <c r="D50" s="20">
        <v>10100013324</v>
      </c>
      <c r="E50" s="21" t="s">
        <v>99</v>
      </c>
      <c r="F50" s="22">
        <v>68.5</v>
      </c>
      <c r="G50" s="23">
        <v>75.6</v>
      </c>
      <c r="H50" s="23">
        <f>G50*0.6+F50*0.4</f>
        <v>72.75999999999999</v>
      </c>
      <c r="I50" s="22">
        <v>1</v>
      </c>
      <c r="J50" s="5" t="s">
        <v>13</v>
      </c>
    </row>
    <row r="51" spans="1:10" ht="30" customHeight="1">
      <c r="A51" s="26"/>
      <c r="B51" s="11" t="s">
        <v>100</v>
      </c>
      <c r="C51" s="11" t="s">
        <v>101</v>
      </c>
      <c r="D51" s="20">
        <v>10100011222</v>
      </c>
      <c r="E51" s="21" t="s">
        <v>102</v>
      </c>
      <c r="F51" s="22">
        <v>79.5</v>
      </c>
      <c r="G51" s="15">
        <v>83.46</v>
      </c>
      <c r="H51" s="23">
        <f>F51*0.4+G51*0.6</f>
        <v>81.87599999999999</v>
      </c>
      <c r="I51" s="22">
        <v>1</v>
      </c>
      <c r="J51" s="5" t="s">
        <v>13</v>
      </c>
    </row>
    <row r="52" spans="1:10" ht="30" customHeight="1">
      <c r="A52" s="26"/>
      <c r="B52" s="17"/>
      <c r="C52" s="17"/>
      <c r="D52" s="20">
        <v>10100011220</v>
      </c>
      <c r="E52" s="21" t="s">
        <v>103</v>
      </c>
      <c r="F52" s="22">
        <v>72.5</v>
      </c>
      <c r="G52" s="15">
        <v>83.12</v>
      </c>
      <c r="H52" s="23">
        <f>F52*0.4+G52*0.6</f>
        <v>78.872</v>
      </c>
      <c r="I52" s="22">
        <v>2</v>
      </c>
      <c r="J52" s="5" t="s">
        <v>13</v>
      </c>
    </row>
    <row r="53" spans="1:10" ht="30" customHeight="1">
      <c r="A53" s="26"/>
      <c r="B53" s="17"/>
      <c r="C53" s="17"/>
      <c r="D53" s="20">
        <v>10100011225</v>
      </c>
      <c r="E53" s="21" t="s">
        <v>104</v>
      </c>
      <c r="F53" s="22">
        <v>73</v>
      </c>
      <c r="G53" s="15">
        <v>80.2</v>
      </c>
      <c r="H53" s="23">
        <f>F53*0.4+G53*0.6</f>
        <v>77.32</v>
      </c>
      <c r="I53" s="22">
        <v>3</v>
      </c>
      <c r="J53" s="5" t="s">
        <v>13</v>
      </c>
    </row>
    <row r="54" spans="1:10" ht="30" customHeight="1">
      <c r="A54" s="26"/>
      <c r="B54" s="17"/>
      <c r="C54" s="17"/>
      <c r="D54" s="20">
        <v>10100011224</v>
      </c>
      <c r="E54" s="21" t="s">
        <v>105</v>
      </c>
      <c r="F54" s="22">
        <v>72</v>
      </c>
      <c r="G54" s="15">
        <v>77.02</v>
      </c>
      <c r="H54" s="23">
        <f>F54*0.4+G54*0.6</f>
        <v>75.012</v>
      </c>
      <c r="I54" s="22">
        <v>4</v>
      </c>
      <c r="J54" s="5" t="s">
        <v>13</v>
      </c>
    </row>
    <row r="55" spans="1:10" ht="30" customHeight="1">
      <c r="A55" s="26"/>
      <c r="B55" s="17"/>
      <c r="C55" s="17"/>
      <c r="D55" s="20">
        <v>10100011320</v>
      </c>
      <c r="E55" s="21" t="s">
        <v>106</v>
      </c>
      <c r="F55" s="22">
        <v>85.5</v>
      </c>
      <c r="G55" s="15">
        <v>67.79999999999998</v>
      </c>
      <c r="H55" s="23">
        <f>F55*0.4+G55*0.6</f>
        <v>74.88</v>
      </c>
      <c r="I55" s="22">
        <v>5</v>
      </c>
      <c r="J55" s="5" t="s">
        <v>13</v>
      </c>
    </row>
    <row r="56" spans="1:10" ht="30" customHeight="1">
      <c r="A56" s="26"/>
      <c r="B56" s="18" t="s">
        <v>107</v>
      </c>
      <c r="C56" s="11" t="s">
        <v>108</v>
      </c>
      <c r="D56" s="20">
        <v>10100013330</v>
      </c>
      <c r="E56" s="21" t="s">
        <v>109</v>
      </c>
      <c r="F56" s="22">
        <v>62.5</v>
      </c>
      <c r="G56" s="22">
        <v>78</v>
      </c>
      <c r="H56" s="23">
        <f aca="true" t="shared" si="3" ref="H56:H61">F56*40%+G56*60%</f>
        <v>71.8</v>
      </c>
      <c r="I56" s="22">
        <v>1</v>
      </c>
      <c r="J56" s="5" t="s">
        <v>13</v>
      </c>
    </row>
    <row r="57" spans="1:10" ht="30" customHeight="1">
      <c r="A57" s="26"/>
      <c r="B57" s="17"/>
      <c r="C57" s="17"/>
      <c r="D57" s="20">
        <v>10100013404</v>
      </c>
      <c r="E57" s="21" t="s">
        <v>110</v>
      </c>
      <c r="F57" s="22">
        <v>66.5</v>
      </c>
      <c r="G57" s="22">
        <v>70.6</v>
      </c>
      <c r="H57" s="23">
        <f t="shared" si="3"/>
        <v>68.96</v>
      </c>
      <c r="I57" s="22">
        <v>2</v>
      </c>
      <c r="J57" s="5" t="s">
        <v>13</v>
      </c>
    </row>
    <row r="58" spans="1:10" ht="30" customHeight="1">
      <c r="A58" s="26"/>
      <c r="B58" s="17"/>
      <c r="C58" s="11" t="s">
        <v>111</v>
      </c>
      <c r="D58" s="20">
        <v>10100011424</v>
      </c>
      <c r="E58" s="21" t="s">
        <v>112</v>
      </c>
      <c r="F58" s="22">
        <v>76.5</v>
      </c>
      <c r="G58" s="22">
        <v>86.9</v>
      </c>
      <c r="H58" s="23">
        <f t="shared" si="3"/>
        <v>82.74000000000001</v>
      </c>
      <c r="I58" s="22">
        <v>1</v>
      </c>
      <c r="J58" s="5" t="s">
        <v>13</v>
      </c>
    </row>
    <row r="59" spans="1:10" ht="30" customHeight="1">
      <c r="A59" s="26"/>
      <c r="B59" s="17"/>
      <c r="C59" s="17"/>
      <c r="D59" s="20">
        <v>10100011429</v>
      </c>
      <c r="E59" s="21" t="s">
        <v>113</v>
      </c>
      <c r="F59" s="22">
        <v>66</v>
      </c>
      <c r="G59" s="22">
        <v>86</v>
      </c>
      <c r="H59" s="23">
        <f t="shared" si="3"/>
        <v>78</v>
      </c>
      <c r="I59" s="22">
        <v>2</v>
      </c>
      <c r="J59" s="5" t="s">
        <v>13</v>
      </c>
    </row>
    <row r="60" spans="1:10" ht="30" customHeight="1">
      <c r="A60" s="26"/>
      <c r="B60" s="17"/>
      <c r="C60" s="11" t="s">
        <v>114</v>
      </c>
      <c r="D60" s="20">
        <v>10100013717</v>
      </c>
      <c r="E60" s="21" t="s">
        <v>115</v>
      </c>
      <c r="F60" s="22">
        <v>61</v>
      </c>
      <c r="G60" s="22">
        <v>80.28</v>
      </c>
      <c r="H60" s="23">
        <f t="shared" si="3"/>
        <v>72.568</v>
      </c>
      <c r="I60" s="22">
        <v>1</v>
      </c>
      <c r="J60" s="5" t="s">
        <v>13</v>
      </c>
    </row>
    <row r="61" spans="1:10" ht="30" customHeight="1">
      <c r="A61" s="26"/>
      <c r="B61" s="17"/>
      <c r="C61" s="11" t="s">
        <v>53</v>
      </c>
      <c r="D61" s="20">
        <v>10100011413</v>
      </c>
      <c r="E61" s="21" t="s">
        <v>116</v>
      </c>
      <c r="F61" s="22">
        <v>67</v>
      </c>
      <c r="G61" s="22">
        <v>82.16</v>
      </c>
      <c r="H61" s="23">
        <f t="shared" si="3"/>
        <v>76.096</v>
      </c>
      <c r="I61" s="22">
        <v>1</v>
      </c>
      <c r="J61" s="5" t="s">
        <v>13</v>
      </c>
    </row>
    <row r="62" spans="1:10" ht="30" customHeight="1">
      <c r="A62" s="26"/>
      <c r="B62" s="18" t="s">
        <v>117</v>
      </c>
      <c r="C62" s="11" t="s">
        <v>118</v>
      </c>
      <c r="D62" s="20">
        <v>10100013408</v>
      </c>
      <c r="E62" s="21" t="s">
        <v>119</v>
      </c>
      <c r="F62" s="22">
        <v>67</v>
      </c>
      <c r="G62" s="22">
        <v>91.4</v>
      </c>
      <c r="H62" s="23">
        <f aca="true" t="shared" si="4" ref="H62:H81">F62*0.4+G62*0.6</f>
        <v>81.64</v>
      </c>
      <c r="I62" s="22">
        <v>1</v>
      </c>
      <c r="J62" s="5" t="s">
        <v>13</v>
      </c>
    </row>
    <row r="63" spans="1:10" ht="30" customHeight="1">
      <c r="A63" s="26"/>
      <c r="B63" s="17"/>
      <c r="C63" s="11" t="s">
        <v>120</v>
      </c>
      <c r="D63" s="20">
        <v>10100011412</v>
      </c>
      <c r="E63" s="21" t="s">
        <v>121</v>
      </c>
      <c r="F63" s="22">
        <v>73.5</v>
      </c>
      <c r="G63" s="22">
        <v>89.8</v>
      </c>
      <c r="H63" s="23">
        <f t="shared" si="4"/>
        <v>83.28</v>
      </c>
      <c r="I63" s="22">
        <v>1</v>
      </c>
      <c r="J63" s="5" t="s">
        <v>13</v>
      </c>
    </row>
    <row r="64" spans="1:10" ht="30" customHeight="1">
      <c r="A64" s="42" t="s">
        <v>122</v>
      </c>
      <c r="B64" s="39" t="s">
        <v>123</v>
      </c>
      <c r="C64" s="11" t="s">
        <v>124</v>
      </c>
      <c r="D64" s="20">
        <v>10100013410</v>
      </c>
      <c r="E64" s="21" t="s">
        <v>125</v>
      </c>
      <c r="F64" s="22">
        <v>77.5</v>
      </c>
      <c r="G64" s="22">
        <v>91.8</v>
      </c>
      <c r="H64" s="23">
        <f t="shared" si="4"/>
        <v>86.08</v>
      </c>
      <c r="I64" s="22">
        <v>1</v>
      </c>
      <c r="J64" s="5" t="s">
        <v>13</v>
      </c>
    </row>
    <row r="65" spans="1:10" ht="30" customHeight="1">
      <c r="A65" s="29"/>
      <c r="B65" s="39" t="s">
        <v>126</v>
      </c>
      <c r="C65" s="11" t="s">
        <v>127</v>
      </c>
      <c r="D65" s="20">
        <v>10100012318</v>
      </c>
      <c r="E65" s="21" t="s">
        <v>128</v>
      </c>
      <c r="F65" s="22">
        <v>80</v>
      </c>
      <c r="G65" s="22">
        <v>88.1</v>
      </c>
      <c r="H65" s="23">
        <f t="shared" si="4"/>
        <v>84.85999999999999</v>
      </c>
      <c r="I65" s="22">
        <v>1</v>
      </c>
      <c r="J65" s="5" t="s">
        <v>13</v>
      </c>
    </row>
    <row r="66" spans="1:10" ht="30" customHeight="1">
      <c r="A66" s="29"/>
      <c r="B66" s="39" t="s">
        <v>129</v>
      </c>
      <c r="C66" s="11" t="s">
        <v>130</v>
      </c>
      <c r="D66" s="20">
        <v>10100012019</v>
      </c>
      <c r="E66" s="21" t="s">
        <v>131</v>
      </c>
      <c r="F66" s="22">
        <v>74</v>
      </c>
      <c r="G66" s="22">
        <v>89</v>
      </c>
      <c r="H66" s="23">
        <f t="shared" si="4"/>
        <v>83</v>
      </c>
      <c r="I66" s="22">
        <v>1</v>
      </c>
      <c r="J66" s="5" t="s">
        <v>13</v>
      </c>
    </row>
    <row r="67" spans="1:10" ht="30" customHeight="1">
      <c r="A67" s="29"/>
      <c r="B67" s="17"/>
      <c r="C67" s="11" t="s">
        <v>132</v>
      </c>
      <c r="D67" s="20">
        <v>10100012013</v>
      </c>
      <c r="E67" s="21" t="s">
        <v>133</v>
      </c>
      <c r="F67" s="22">
        <v>79</v>
      </c>
      <c r="G67" s="22">
        <v>85</v>
      </c>
      <c r="H67" s="23">
        <f t="shared" si="4"/>
        <v>82.6</v>
      </c>
      <c r="I67" s="22">
        <v>1</v>
      </c>
      <c r="J67" s="5" t="s">
        <v>13</v>
      </c>
    </row>
    <row r="68" spans="1:10" ht="30" customHeight="1">
      <c r="A68" s="29"/>
      <c r="B68" s="17"/>
      <c r="C68" s="11" t="s">
        <v>134</v>
      </c>
      <c r="D68" s="20">
        <v>10100013416</v>
      </c>
      <c r="E68" s="21" t="s">
        <v>135</v>
      </c>
      <c r="F68" s="22">
        <v>64.5</v>
      </c>
      <c r="G68" s="22">
        <v>86.9</v>
      </c>
      <c r="H68" s="23">
        <f t="shared" si="4"/>
        <v>77.94</v>
      </c>
      <c r="I68" s="22">
        <v>1</v>
      </c>
      <c r="J68" s="5" t="s">
        <v>13</v>
      </c>
    </row>
    <row r="69" spans="1:10" ht="30" customHeight="1">
      <c r="A69" s="29"/>
      <c r="B69" s="39" t="s">
        <v>136</v>
      </c>
      <c r="C69" s="11" t="s">
        <v>137</v>
      </c>
      <c r="D69" s="20">
        <v>10100012024</v>
      </c>
      <c r="E69" s="21" t="s">
        <v>138</v>
      </c>
      <c r="F69" s="22">
        <v>63.5</v>
      </c>
      <c r="G69" s="22">
        <v>89.4</v>
      </c>
      <c r="H69" s="23">
        <f t="shared" si="4"/>
        <v>79.04</v>
      </c>
      <c r="I69" s="22">
        <v>1</v>
      </c>
      <c r="J69" s="5" t="s">
        <v>13</v>
      </c>
    </row>
    <row r="70" spans="1:10" ht="30" customHeight="1">
      <c r="A70" s="29"/>
      <c r="B70" s="17"/>
      <c r="C70" s="11" t="s">
        <v>139</v>
      </c>
      <c r="D70" s="20">
        <v>10100013501</v>
      </c>
      <c r="E70" s="21" t="s">
        <v>140</v>
      </c>
      <c r="F70" s="22">
        <v>67.5</v>
      </c>
      <c r="G70" s="22">
        <v>85.2</v>
      </c>
      <c r="H70" s="23">
        <f t="shared" si="4"/>
        <v>78.12</v>
      </c>
      <c r="I70" s="22">
        <v>1</v>
      </c>
      <c r="J70" s="5" t="s">
        <v>13</v>
      </c>
    </row>
    <row r="71" spans="1:10" ht="30" customHeight="1">
      <c r="A71" s="29"/>
      <c r="B71" s="39" t="s">
        <v>141</v>
      </c>
      <c r="C71" s="11" t="s">
        <v>142</v>
      </c>
      <c r="D71" s="20">
        <v>10100012119</v>
      </c>
      <c r="E71" s="21" t="s">
        <v>143</v>
      </c>
      <c r="F71" s="22">
        <v>72</v>
      </c>
      <c r="G71" s="22">
        <v>78.64</v>
      </c>
      <c r="H71" s="23">
        <f t="shared" si="4"/>
        <v>75.984</v>
      </c>
      <c r="I71" s="22">
        <v>1</v>
      </c>
      <c r="J71" s="21" t="s">
        <v>13</v>
      </c>
    </row>
    <row r="72" spans="1:10" ht="30" customHeight="1">
      <c r="A72" s="29"/>
      <c r="B72" s="17"/>
      <c r="C72" s="11" t="s">
        <v>134</v>
      </c>
      <c r="D72" s="20">
        <v>10100012124</v>
      </c>
      <c r="E72" s="21" t="s">
        <v>144</v>
      </c>
      <c r="F72" s="22">
        <v>70</v>
      </c>
      <c r="G72" s="22">
        <v>87.9</v>
      </c>
      <c r="H72" s="23">
        <f t="shared" si="4"/>
        <v>80.74000000000001</v>
      </c>
      <c r="I72" s="22">
        <v>1</v>
      </c>
      <c r="J72" s="21" t="s">
        <v>13</v>
      </c>
    </row>
    <row r="73" spans="1:10" ht="30" customHeight="1">
      <c r="A73" s="29"/>
      <c r="B73" s="17"/>
      <c r="C73" s="11" t="s">
        <v>145</v>
      </c>
      <c r="D73" s="20">
        <v>10100013512</v>
      </c>
      <c r="E73" s="21" t="s">
        <v>146</v>
      </c>
      <c r="F73" s="22">
        <v>60</v>
      </c>
      <c r="G73" s="22">
        <v>84.32</v>
      </c>
      <c r="H73" s="23">
        <f t="shared" si="4"/>
        <v>74.59199999999998</v>
      </c>
      <c r="I73" s="22">
        <v>1</v>
      </c>
      <c r="J73" s="5" t="s">
        <v>13</v>
      </c>
    </row>
    <row r="74" spans="1:10" ht="30" customHeight="1">
      <c r="A74" s="29"/>
      <c r="B74" s="39" t="s">
        <v>147</v>
      </c>
      <c r="C74" s="11" t="s">
        <v>148</v>
      </c>
      <c r="D74" s="20">
        <v>10100012208</v>
      </c>
      <c r="E74" s="21" t="s">
        <v>149</v>
      </c>
      <c r="F74" s="22">
        <v>76</v>
      </c>
      <c r="G74" s="22">
        <v>81.8</v>
      </c>
      <c r="H74" s="23">
        <f t="shared" si="4"/>
        <v>79.48</v>
      </c>
      <c r="I74" s="22">
        <v>1</v>
      </c>
      <c r="J74" s="5" t="s">
        <v>13</v>
      </c>
    </row>
    <row r="75" spans="1:10" ht="30" customHeight="1">
      <c r="A75" s="29"/>
      <c r="B75" s="17"/>
      <c r="C75" s="30" t="s">
        <v>150</v>
      </c>
      <c r="D75" s="20">
        <v>10100013516</v>
      </c>
      <c r="E75" s="21" t="s">
        <v>151</v>
      </c>
      <c r="F75" s="22">
        <v>56</v>
      </c>
      <c r="G75" s="22">
        <v>81.6</v>
      </c>
      <c r="H75" s="23">
        <f t="shared" si="4"/>
        <v>71.36</v>
      </c>
      <c r="I75" s="22">
        <v>1</v>
      </c>
      <c r="J75" s="5" t="s">
        <v>13</v>
      </c>
    </row>
    <row r="76" spans="1:10" ht="30" customHeight="1">
      <c r="A76" s="29"/>
      <c r="B76" s="17"/>
      <c r="C76" s="11" t="s">
        <v>114</v>
      </c>
      <c r="D76" s="20">
        <v>10100012215</v>
      </c>
      <c r="E76" s="21" t="s">
        <v>152</v>
      </c>
      <c r="F76" s="22">
        <v>70.5</v>
      </c>
      <c r="G76" s="22">
        <v>89.84</v>
      </c>
      <c r="H76" s="23">
        <f t="shared" si="4"/>
        <v>82.10400000000001</v>
      </c>
      <c r="I76" s="22">
        <v>1</v>
      </c>
      <c r="J76" s="5" t="s">
        <v>13</v>
      </c>
    </row>
    <row r="77" spans="1:10" ht="30" customHeight="1">
      <c r="A77" s="29"/>
      <c r="B77" s="39" t="s">
        <v>153</v>
      </c>
      <c r="C77" s="11" t="s">
        <v>120</v>
      </c>
      <c r="D77" s="20">
        <v>10100012226</v>
      </c>
      <c r="E77" s="21" t="s">
        <v>154</v>
      </c>
      <c r="F77" s="22">
        <v>65</v>
      </c>
      <c r="G77" s="22">
        <v>87</v>
      </c>
      <c r="H77" s="23">
        <f t="shared" si="4"/>
        <v>78.19999999999999</v>
      </c>
      <c r="I77" s="22">
        <v>1</v>
      </c>
      <c r="J77" s="5" t="s">
        <v>13</v>
      </c>
    </row>
    <row r="78" spans="1:10" ht="30" customHeight="1">
      <c r="A78" s="29"/>
      <c r="B78" s="17"/>
      <c r="C78" s="11" t="s">
        <v>155</v>
      </c>
      <c r="D78" s="20">
        <v>10100013602</v>
      </c>
      <c r="E78" s="21" t="s">
        <v>156</v>
      </c>
      <c r="F78" s="22">
        <v>54.5</v>
      </c>
      <c r="G78" s="22">
        <v>87.6</v>
      </c>
      <c r="H78" s="23">
        <f t="shared" si="4"/>
        <v>74.36</v>
      </c>
      <c r="I78" s="22">
        <v>1</v>
      </c>
      <c r="J78" s="5" t="s">
        <v>13</v>
      </c>
    </row>
    <row r="79" spans="1:10" ht="30" customHeight="1">
      <c r="A79" s="29"/>
      <c r="B79" s="39" t="s">
        <v>157</v>
      </c>
      <c r="C79" s="11" t="s">
        <v>158</v>
      </c>
      <c r="D79" s="20">
        <v>10100012306</v>
      </c>
      <c r="E79" s="21" t="s">
        <v>159</v>
      </c>
      <c r="F79" s="22">
        <v>84.5</v>
      </c>
      <c r="G79" s="22">
        <v>84.6</v>
      </c>
      <c r="H79" s="23">
        <f t="shared" si="4"/>
        <v>84.56</v>
      </c>
      <c r="I79" s="22">
        <v>1</v>
      </c>
      <c r="J79" s="5" t="s">
        <v>13</v>
      </c>
    </row>
    <row r="80" spans="1:10" ht="30" customHeight="1">
      <c r="A80" s="29"/>
      <c r="B80" s="39" t="s">
        <v>160</v>
      </c>
      <c r="C80" s="11" t="s">
        <v>161</v>
      </c>
      <c r="D80" s="20">
        <v>10100013519</v>
      </c>
      <c r="E80" s="21" t="s">
        <v>162</v>
      </c>
      <c r="F80" s="22">
        <v>48</v>
      </c>
      <c r="G80" s="22">
        <v>74.72</v>
      </c>
      <c r="H80" s="23">
        <f t="shared" si="4"/>
        <v>64.03200000000001</v>
      </c>
      <c r="I80" s="22">
        <v>1</v>
      </c>
      <c r="J80" s="5" t="s">
        <v>13</v>
      </c>
    </row>
    <row r="81" spans="1:10" ht="30" customHeight="1">
      <c r="A81" s="29"/>
      <c r="B81" s="17"/>
      <c r="C81" s="11" t="s">
        <v>163</v>
      </c>
      <c r="D81" s="20">
        <v>10100013527</v>
      </c>
      <c r="E81" s="21" t="s">
        <v>164</v>
      </c>
      <c r="F81" s="22">
        <v>64.5</v>
      </c>
      <c r="G81" s="22">
        <v>86.64</v>
      </c>
      <c r="H81" s="23">
        <f t="shared" si="4"/>
        <v>77.784</v>
      </c>
      <c r="I81" s="22">
        <v>1</v>
      </c>
      <c r="J81" s="5" t="s">
        <v>13</v>
      </c>
    </row>
    <row r="82" spans="1:10" ht="30" customHeight="1">
      <c r="A82" s="42" t="s">
        <v>165</v>
      </c>
      <c r="B82" s="39" t="s">
        <v>165</v>
      </c>
      <c r="C82" s="11" t="s">
        <v>76</v>
      </c>
      <c r="D82" s="20">
        <v>10100012710</v>
      </c>
      <c r="E82" s="21" t="s">
        <v>166</v>
      </c>
      <c r="F82" s="22">
        <v>77</v>
      </c>
      <c r="G82" s="22">
        <v>88.7</v>
      </c>
      <c r="H82" s="23">
        <f aca="true" t="shared" si="5" ref="H82:H101">0.4*F82+0.6*G82</f>
        <v>84.02</v>
      </c>
      <c r="I82" s="22">
        <v>1</v>
      </c>
      <c r="J82" s="5" t="s">
        <v>13</v>
      </c>
    </row>
    <row r="83" spans="1:10" ht="30" customHeight="1">
      <c r="A83" s="29"/>
      <c r="B83" s="17"/>
      <c r="C83" s="17"/>
      <c r="D83" s="20">
        <v>10100012725</v>
      </c>
      <c r="E83" s="21" t="s">
        <v>167</v>
      </c>
      <c r="F83" s="22">
        <v>75.5</v>
      </c>
      <c r="G83" s="22">
        <v>89.06</v>
      </c>
      <c r="H83" s="23">
        <f t="shared" si="5"/>
        <v>83.636</v>
      </c>
      <c r="I83" s="22">
        <v>2</v>
      </c>
      <c r="J83" s="5" t="s">
        <v>13</v>
      </c>
    </row>
    <row r="84" spans="1:10" ht="30" customHeight="1">
      <c r="A84" s="29"/>
      <c r="B84" s="17"/>
      <c r="C84" s="17"/>
      <c r="D84" s="20">
        <v>10100012723</v>
      </c>
      <c r="E84" s="21" t="s">
        <v>168</v>
      </c>
      <c r="F84" s="22">
        <v>76</v>
      </c>
      <c r="G84" s="22">
        <v>88.44</v>
      </c>
      <c r="H84" s="23">
        <f t="shared" si="5"/>
        <v>83.464</v>
      </c>
      <c r="I84" s="22">
        <v>3</v>
      </c>
      <c r="J84" s="5" t="s">
        <v>13</v>
      </c>
    </row>
    <row r="85" spans="1:10" ht="30" customHeight="1">
      <c r="A85" s="29"/>
      <c r="B85" s="17"/>
      <c r="C85" s="11" t="s">
        <v>169</v>
      </c>
      <c r="D85" s="20">
        <v>10100013605</v>
      </c>
      <c r="E85" s="21" t="s">
        <v>170</v>
      </c>
      <c r="F85" s="22">
        <v>71</v>
      </c>
      <c r="G85" s="22">
        <v>81.54</v>
      </c>
      <c r="H85" s="23">
        <f t="shared" si="5"/>
        <v>77.324</v>
      </c>
      <c r="I85" s="22">
        <v>1</v>
      </c>
      <c r="J85" s="5" t="s">
        <v>13</v>
      </c>
    </row>
    <row r="86" spans="1:10" ht="30" customHeight="1">
      <c r="A86" s="29"/>
      <c r="B86" s="39" t="s">
        <v>171</v>
      </c>
      <c r="C86" s="11" t="s">
        <v>172</v>
      </c>
      <c r="D86" s="20">
        <v>10100012402</v>
      </c>
      <c r="E86" s="21" t="s">
        <v>173</v>
      </c>
      <c r="F86" s="22">
        <v>70</v>
      </c>
      <c r="G86" s="22">
        <v>81.14</v>
      </c>
      <c r="H86" s="23">
        <f t="shared" si="5"/>
        <v>76.684</v>
      </c>
      <c r="I86" s="22">
        <v>1</v>
      </c>
      <c r="J86" s="5" t="s">
        <v>13</v>
      </c>
    </row>
    <row r="87" spans="1:10" ht="30" customHeight="1">
      <c r="A87" s="29"/>
      <c r="B87" s="17"/>
      <c r="C87" s="11" t="s">
        <v>114</v>
      </c>
      <c r="D87" s="20">
        <v>10100012403</v>
      </c>
      <c r="E87" s="21" t="s">
        <v>174</v>
      </c>
      <c r="F87" s="22">
        <v>69.5</v>
      </c>
      <c r="G87" s="22">
        <v>85.36</v>
      </c>
      <c r="H87" s="23">
        <f t="shared" si="5"/>
        <v>79.016</v>
      </c>
      <c r="I87" s="22">
        <v>1</v>
      </c>
      <c r="J87" s="5" t="s">
        <v>13</v>
      </c>
    </row>
    <row r="88" spans="1:10" ht="30" customHeight="1">
      <c r="A88" s="29"/>
      <c r="B88" s="17"/>
      <c r="C88" s="11" t="s">
        <v>127</v>
      </c>
      <c r="D88" s="20">
        <v>10100012421</v>
      </c>
      <c r="E88" s="21" t="s">
        <v>175</v>
      </c>
      <c r="F88" s="22">
        <v>76</v>
      </c>
      <c r="G88" s="22">
        <v>88.46</v>
      </c>
      <c r="H88" s="23">
        <f t="shared" si="5"/>
        <v>83.476</v>
      </c>
      <c r="I88" s="22">
        <v>1</v>
      </c>
      <c r="J88" s="5" t="s">
        <v>13</v>
      </c>
    </row>
    <row r="89" spans="1:10" ht="30" customHeight="1">
      <c r="A89" s="29"/>
      <c r="B89" s="39" t="s">
        <v>176</v>
      </c>
      <c r="C89" s="11" t="s">
        <v>114</v>
      </c>
      <c r="D89" s="20">
        <v>10100012426</v>
      </c>
      <c r="E89" s="21" t="s">
        <v>177</v>
      </c>
      <c r="F89" s="22">
        <v>63.5</v>
      </c>
      <c r="G89" s="22">
        <v>81.52000000000001</v>
      </c>
      <c r="H89" s="23">
        <f t="shared" si="5"/>
        <v>74.31200000000001</v>
      </c>
      <c r="I89" s="22">
        <v>1</v>
      </c>
      <c r="J89" s="5" t="s">
        <v>13</v>
      </c>
    </row>
    <row r="90" spans="1:10" ht="30" customHeight="1">
      <c r="A90" s="29"/>
      <c r="B90" s="17"/>
      <c r="C90" s="11" t="s">
        <v>172</v>
      </c>
      <c r="D90" s="20">
        <v>10100013622</v>
      </c>
      <c r="E90" s="21" t="s">
        <v>178</v>
      </c>
      <c r="F90" s="22">
        <v>74</v>
      </c>
      <c r="G90" s="22">
        <v>85.38</v>
      </c>
      <c r="H90" s="23">
        <f t="shared" si="5"/>
        <v>80.828</v>
      </c>
      <c r="I90" s="22">
        <v>1</v>
      </c>
      <c r="J90" s="5" t="s">
        <v>13</v>
      </c>
    </row>
    <row r="91" spans="1:10" ht="30" customHeight="1">
      <c r="A91" s="29"/>
      <c r="B91" s="39" t="s">
        <v>179</v>
      </c>
      <c r="C91" s="11" t="s">
        <v>180</v>
      </c>
      <c r="D91" s="20">
        <v>10100012504</v>
      </c>
      <c r="E91" s="21" t="s">
        <v>181</v>
      </c>
      <c r="F91" s="22">
        <v>76</v>
      </c>
      <c r="G91" s="22">
        <v>89.8</v>
      </c>
      <c r="H91" s="23">
        <f t="shared" si="5"/>
        <v>84.28</v>
      </c>
      <c r="I91" s="22">
        <v>1</v>
      </c>
      <c r="J91" s="5" t="s">
        <v>13</v>
      </c>
    </row>
    <row r="92" spans="1:10" ht="30" customHeight="1">
      <c r="A92" s="29"/>
      <c r="B92" s="17"/>
      <c r="C92" s="11" t="s">
        <v>182</v>
      </c>
      <c r="D92" s="20">
        <v>10100013614</v>
      </c>
      <c r="E92" s="21" t="s">
        <v>183</v>
      </c>
      <c r="F92" s="22">
        <v>77</v>
      </c>
      <c r="G92" s="22">
        <v>93.06</v>
      </c>
      <c r="H92" s="23">
        <f t="shared" si="5"/>
        <v>86.636</v>
      </c>
      <c r="I92" s="22">
        <v>1</v>
      </c>
      <c r="J92" s="5" t="s">
        <v>13</v>
      </c>
    </row>
    <row r="93" spans="1:10" ht="30" customHeight="1">
      <c r="A93" s="29"/>
      <c r="B93" s="39" t="s">
        <v>184</v>
      </c>
      <c r="C93" s="11" t="s">
        <v>185</v>
      </c>
      <c r="D93" s="20">
        <v>10100012515</v>
      </c>
      <c r="E93" s="21" t="s">
        <v>186</v>
      </c>
      <c r="F93" s="22">
        <v>86</v>
      </c>
      <c r="G93" s="22">
        <v>82.82</v>
      </c>
      <c r="H93" s="23">
        <f t="shared" si="5"/>
        <v>84.09199999999998</v>
      </c>
      <c r="I93" s="22">
        <v>1</v>
      </c>
      <c r="J93" s="5" t="s">
        <v>13</v>
      </c>
    </row>
    <row r="94" spans="1:10" ht="30" customHeight="1">
      <c r="A94" s="29"/>
      <c r="B94" s="17"/>
      <c r="C94" s="11" t="s">
        <v>187</v>
      </c>
      <c r="D94" s="20">
        <v>10100012530</v>
      </c>
      <c r="E94" s="21" t="s">
        <v>188</v>
      </c>
      <c r="F94" s="22">
        <v>80.5</v>
      </c>
      <c r="G94" s="22">
        <v>82.26</v>
      </c>
      <c r="H94" s="23">
        <f t="shared" si="5"/>
        <v>81.55600000000001</v>
      </c>
      <c r="I94" s="22">
        <v>1</v>
      </c>
      <c r="J94" s="5" t="s">
        <v>13</v>
      </c>
    </row>
    <row r="95" spans="1:10" ht="30" customHeight="1">
      <c r="A95" s="29"/>
      <c r="B95" s="17"/>
      <c r="C95" s="11" t="s">
        <v>189</v>
      </c>
      <c r="D95" s="20">
        <v>10100013706</v>
      </c>
      <c r="E95" s="21" t="s">
        <v>190</v>
      </c>
      <c r="F95" s="22">
        <v>66.5</v>
      </c>
      <c r="G95" s="22">
        <v>83.04</v>
      </c>
      <c r="H95" s="23">
        <f t="shared" si="5"/>
        <v>76.424</v>
      </c>
      <c r="I95" s="22">
        <v>1</v>
      </c>
      <c r="J95" s="5" t="s">
        <v>13</v>
      </c>
    </row>
    <row r="96" spans="1:10" ht="30" customHeight="1">
      <c r="A96" s="29"/>
      <c r="B96" s="39" t="s">
        <v>191</v>
      </c>
      <c r="C96" s="11" t="s">
        <v>192</v>
      </c>
      <c r="D96" s="20">
        <v>10100012607</v>
      </c>
      <c r="E96" s="21" t="s">
        <v>193</v>
      </c>
      <c r="F96" s="22">
        <v>71</v>
      </c>
      <c r="G96" s="22">
        <v>83.06</v>
      </c>
      <c r="H96" s="23">
        <f t="shared" si="5"/>
        <v>78.236</v>
      </c>
      <c r="I96" s="22">
        <v>1</v>
      </c>
      <c r="J96" s="5" t="s">
        <v>13</v>
      </c>
    </row>
    <row r="97" spans="1:10" ht="30" customHeight="1">
      <c r="A97" s="29"/>
      <c r="B97" s="17"/>
      <c r="C97" s="11" t="s">
        <v>114</v>
      </c>
      <c r="D97" s="20">
        <v>10100012613</v>
      </c>
      <c r="E97" s="21" t="s">
        <v>194</v>
      </c>
      <c r="F97" s="22">
        <v>75</v>
      </c>
      <c r="G97" s="22">
        <v>76.17999999999999</v>
      </c>
      <c r="H97" s="23">
        <f t="shared" si="5"/>
        <v>75.708</v>
      </c>
      <c r="I97" s="22">
        <v>1</v>
      </c>
      <c r="J97" s="5" t="s">
        <v>13</v>
      </c>
    </row>
    <row r="98" spans="1:10" ht="30" customHeight="1">
      <c r="A98" s="29"/>
      <c r="B98" s="17"/>
      <c r="C98" s="11" t="s">
        <v>127</v>
      </c>
      <c r="D98" s="20">
        <v>10100012702</v>
      </c>
      <c r="E98" s="21" t="s">
        <v>195</v>
      </c>
      <c r="F98" s="22">
        <v>68</v>
      </c>
      <c r="G98" s="22">
        <v>83</v>
      </c>
      <c r="H98" s="23">
        <f t="shared" si="5"/>
        <v>77</v>
      </c>
      <c r="I98" s="22">
        <v>1</v>
      </c>
      <c r="J98" s="5" t="s">
        <v>13</v>
      </c>
    </row>
    <row r="99" spans="1:10" ht="30" customHeight="1">
      <c r="A99" s="29"/>
      <c r="B99" s="39" t="s">
        <v>196</v>
      </c>
      <c r="C99" s="11" t="s">
        <v>172</v>
      </c>
      <c r="D99" s="20">
        <v>10100013628</v>
      </c>
      <c r="E99" s="21" t="s">
        <v>197</v>
      </c>
      <c r="F99" s="22">
        <v>68</v>
      </c>
      <c r="G99" s="22">
        <v>80.9</v>
      </c>
      <c r="H99" s="23">
        <f t="shared" si="5"/>
        <v>75.74000000000001</v>
      </c>
      <c r="I99" s="22">
        <v>1</v>
      </c>
      <c r="J99" s="5" t="s">
        <v>13</v>
      </c>
    </row>
    <row r="100" spans="1:10" ht="30" customHeight="1">
      <c r="A100" s="29"/>
      <c r="B100" s="39" t="s">
        <v>198</v>
      </c>
      <c r="C100" s="11" t="s">
        <v>199</v>
      </c>
      <c r="D100" s="20">
        <v>10100013708</v>
      </c>
      <c r="E100" s="21" t="s">
        <v>200</v>
      </c>
      <c r="F100" s="22">
        <v>59.5</v>
      </c>
      <c r="G100" s="22">
        <v>85.1</v>
      </c>
      <c r="H100" s="23">
        <f t="shared" si="5"/>
        <v>74.86</v>
      </c>
      <c r="I100" s="22">
        <v>1</v>
      </c>
      <c r="J100" s="5" t="s">
        <v>13</v>
      </c>
    </row>
    <row r="101" spans="1:10" ht="30" customHeight="1">
      <c r="A101" s="29"/>
      <c r="B101" s="39" t="s">
        <v>201</v>
      </c>
      <c r="C101" s="11" t="s">
        <v>202</v>
      </c>
      <c r="D101" s="20">
        <v>10100013714</v>
      </c>
      <c r="E101" s="21" t="s">
        <v>203</v>
      </c>
      <c r="F101" s="22">
        <v>70.5</v>
      </c>
      <c r="G101" s="22">
        <v>79.24</v>
      </c>
      <c r="H101" s="23">
        <f t="shared" si="5"/>
        <v>75.744</v>
      </c>
      <c r="I101" s="22">
        <v>1</v>
      </c>
      <c r="J101" s="5" t="s">
        <v>13</v>
      </c>
    </row>
    <row r="102" spans="1:10" ht="30" customHeight="1">
      <c r="A102" s="43" t="s">
        <v>204</v>
      </c>
      <c r="B102" s="41" t="s">
        <v>205</v>
      </c>
      <c r="C102" s="11" t="s">
        <v>206</v>
      </c>
      <c r="D102" s="20">
        <v>10100011526</v>
      </c>
      <c r="E102" s="21" t="s">
        <v>207</v>
      </c>
      <c r="F102" s="22">
        <v>78</v>
      </c>
      <c r="G102" s="22">
        <v>89.66</v>
      </c>
      <c r="H102" s="23">
        <f aca="true" t="shared" si="6" ref="H102:H119">F102*0.4+G102*0.6</f>
        <v>84.99600000000001</v>
      </c>
      <c r="I102" s="22">
        <v>1</v>
      </c>
      <c r="J102" s="5" t="s">
        <v>13</v>
      </c>
    </row>
    <row r="103" spans="1:10" ht="30" customHeight="1">
      <c r="A103" s="32"/>
      <c r="B103" s="27"/>
      <c r="C103" s="17"/>
      <c r="D103" s="20">
        <v>10100011703</v>
      </c>
      <c r="E103" s="21" t="s">
        <v>208</v>
      </c>
      <c r="F103" s="22">
        <v>75</v>
      </c>
      <c r="G103" s="22">
        <v>90.02000000000001</v>
      </c>
      <c r="H103" s="23">
        <f t="shared" si="6"/>
        <v>84.012</v>
      </c>
      <c r="I103" s="22">
        <v>2</v>
      </c>
      <c r="J103" s="5" t="s">
        <v>13</v>
      </c>
    </row>
    <row r="104" spans="1:10" ht="30" customHeight="1">
      <c r="A104" s="32"/>
      <c r="B104" s="27"/>
      <c r="C104" s="17"/>
      <c r="D104" s="20">
        <v>10100011524</v>
      </c>
      <c r="E104" s="21" t="s">
        <v>209</v>
      </c>
      <c r="F104" s="22">
        <v>74.5</v>
      </c>
      <c r="G104" s="22">
        <v>90.02</v>
      </c>
      <c r="H104" s="23">
        <f t="shared" si="6"/>
        <v>83.812</v>
      </c>
      <c r="I104" s="22">
        <v>3</v>
      </c>
      <c r="J104" s="5" t="s">
        <v>13</v>
      </c>
    </row>
    <row r="105" spans="1:10" ht="30" customHeight="1">
      <c r="A105" s="32"/>
      <c r="B105" s="27"/>
      <c r="C105" s="17"/>
      <c r="D105" s="20">
        <v>10100011623</v>
      </c>
      <c r="E105" s="21" t="s">
        <v>210</v>
      </c>
      <c r="F105" s="22">
        <v>71.5</v>
      </c>
      <c r="G105" s="22">
        <v>88.14</v>
      </c>
      <c r="H105" s="23">
        <f t="shared" si="6"/>
        <v>81.48400000000001</v>
      </c>
      <c r="I105" s="22">
        <v>4</v>
      </c>
      <c r="J105" s="5" t="s">
        <v>13</v>
      </c>
    </row>
    <row r="106" spans="1:10" ht="30" customHeight="1">
      <c r="A106" s="32"/>
      <c r="B106" s="27"/>
      <c r="C106" s="17"/>
      <c r="D106" s="20">
        <v>10100011628</v>
      </c>
      <c r="E106" s="21" t="s">
        <v>211</v>
      </c>
      <c r="F106" s="22">
        <v>77.5</v>
      </c>
      <c r="G106" s="22">
        <v>83.35999999999999</v>
      </c>
      <c r="H106" s="23">
        <f t="shared" si="6"/>
        <v>81.01599999999999</v>
      </c>
      <c r="I106" s="22">
        <v>5</v>
      </c>
      <c r="J106" s="5" t="s">
        <v>13</v>
      </c>
    </row>
    <row r="107" spans="1:10" ht="30" customHeight="1">
      <c r="A107" s="32"/>
      <c r="B107" s="27"/>
      <c r="C107" s="11" t="s">
        <v>212</v>
      </c>
      <c r="D107" s="20">
        <v>10100013821</v>
      </c>
      <c r="E107" s="21" t="s">
        <v>213</v>
      </c>
      <c r="F107" s="22">
        <v>77</v>
      </c>
      <c r="G107" s="22">
        <v>92.16</v>
      </c>
      <c r="H107" s="23">
        <f t="shared" si="6"/>
        <v>86.096</v>
      </c>
      <c r="I107" s="22">
        <v>1</v>
      </c>
      <c r="J107" s="5" t="s">
        <v>13</v>
      </c>
    </row>
    <row r="108" spans="1:10" ht="30" customHeight="1">
      <c r="A108" s="32"/>
      <c r="B108" s="27"/>
      <c r="C108" s="17"/>
      <c r="D108" s="20">
        <v>10100013814</v>
      </c>
      <c r="E108" s="21" t="s">
        <v>214</v>
      </c>
      <c r="F108" s="22">
        <v>73</v>
      </c>
      <c r="G108" s="22">
        <v>88.88</v>
      </c>
      <c r="H108" s="23">
        <f t="shared" si="6"/>
        <v>82.52799999999999</v>
      </c>
      <c r="I108" s="22">
        <v>2</v>
      </c>
      <c r="J108" s="5" t="s">
        <v>13</v>
      </c>
    </row>
    <row r="109" spans="1:10" ht="30" customHeight="1">
      <c r="A109" s="32"/>
      <c r="B109" s="27"/>
      <c r="C109" s="11" t="s">
        <v>215</v>
      </c>
      <c r="D109" s="20">
        <v>10100013830</v>
      </c>
      <c r="E109" s="21" t="s">
        <v>216</v>
      </c>
      <c r="F109" s="22">
        <v>74</v>
      </c>
      <c r="G109" s="22">
        <v>84.2</v>
      </c>
      <c r="H109" s="23">
        <f t="shared" si="6"/>
        <v>80.12</v>
      </c>
      <c r="I109" s="22">
        <v>1</v>
      </c>
      <c r="J109" s="5" t="s">
        <v>13</v>
      </c>
    </row>
    <row r="110" spans="1:10" ht="30" customHeight="1">
      <c r="A110" s="32"/>
      <c r="B110" s="27"/>
      <c r="C110" s="17"/>
      <c r="D110" s="20">
        <v>10100013825</v>
      </c>
      <c r="E110" s="21" t="s">
        <v>217</v>
      </c>
      <c r="F110" s="22">
        <v>73</v>
      </c>
      <c r="G110" s="22">
        <v>84.1</v>
      </c>
      <c r="H110" s="23">
        <f t="shared" si="6"/>
        <v>79.66</v>
      </c>
      <c r="I110" s="22">
        <v>2</v>
      </c>
      <c r="J110" s="5" t="s">
        <v>13</v>
      </c>
    </row>
    <row r="111" spans="1:10" ht="30" customHeight="1">
      <c r="A111" s="32"/>
      <c r="B111" s="27"/>
      <c r="C111" s="17"/>
      <c r="D111" s="20">
        <v>10100013903</v>
      </c>
      <c r="E111" s="21" t="s">
        <v>218</v>
      </c>
      <c r="F111" s="22">
        <v>73.5</v>
      </c>
      <c r="G111" s="22">
        <v>83.5</v>
      </c>
      <c r="H111" s="23">
        <f t="shared" si="6"/>
        <v>79.5</v>
      </c>
      <c r="I111" s="22">
        <v>3</v>
      </c>
      <c r="J111" s="5" t="s">
        <v>13</v>
      </c>
    </row>
    <row r="112" spans="1:10" ht="30" customHeight="1">
      <c r="A112" s="32"/>
      <c r="B112" s="27"/>
      <c r="C112" s="11" t="s">
        <v>219</v>
      </c>
      <c r="D112" s="20">
        <v>10100014003</v>
      </c>
      <c r="E112" s="21" t="s">
        <v>220</v>
      </c>
      <c r="F112" s="22">
        <v>88</v>
      </c>
      <c r="G112" s="22">
        <v>86.5</v>
      </c>
      <c r="H112" s="23">
        <f t="shared" si="6"/>
        <v>87.1</v>
      </c>
      <c r="I112" s="22">
        <v>1</v>
      </c>
      <c r="J112" s="5" t="s">
        <v>13</v>
      </c>
    </row>
    <row r="113" spans="1:10" ht="30" customHeight="1">
      <c r="A113" s="32"/>
      <c r="B113" s="27"/>
      <c r="C113" s="17"/>
      <c r="D113" s="20">
        <v>10100013923</v>
      </c>
      <c r="E113" s="21" t="s">
        <v>221</v>
      </c>
      <c r="F113" s="22">
        <v>78</v>
      </c>
      <c r="G113" s="22">
        <v>90.8</v>
      </c>
      <c r="H113" s="23">
        <f t="shared" si="6"/>
        <v>85.68</v>
      </c>
      <c r="I113" s="22">
        <v>2</v>
      </c>
      <c r="J113" s="5" t="s">
        <v>13</v>
      </c>
    </row>
    <row r="114" spans="1:10" ht="30" customHeight="1">
      <c r="A114" s="32"/>
      <c r="B114" s="27"/>
      <c r="C114" s="17"/>
      <c r="D114" s="20">
        <v>10100014016</v>
      </c>
      <c r="E114" s="21" t="s">
        <v>222</v>
      </c>
      <c r="F114" s="22">
        <v>79</v>
      </c>
      <c r="G114" s="22">
        <v>86.4</v>
      </c>
      <c r="H114" s="23">
        <f t="shared" si="6"/>
        <v>83.44</v>
      </c>
      <c r="I114" s="22">
        <v>3</v>
      </c>
      <c r="J114" s="5" t="s">
        <v>13</v>
      </c>
    </row>
    <row r="115" spans="1:10" ht="30" customHeight="1">
      <c r="A115" s="32"/>
      <c r="B115" s="27"/>
      <c r="C115" s="17"/>
      <c r="D115" s="20">
        <v>10100014014</v>
      </c>
      <c r="E115" s="21" t="s">
        <v>223</v>
      </c>
      <c r="F115" s="22">
        <v>80.5</v>
      </c>
      <c r="G115" s="22">
        <v>85.1</v>
      </c>
      <c r="H115" s="23">
        <f t="shared" si="6"/>
        <v>83.25999999999999</v>
      </c>
      <c r="I115" s="22">
        <v>4</v>
      </c>
      <c r="J115" s="5" t="s">
        <v>13</v>
      </c>
    </row>
    <row r="116" spans="1:10" ht="30" customHeight="1">
      <c r="A116" s="32"/>
      <c r="B116" s="27"/>
      <c r="C116" s="17"/>
      <c r="D116" s="20">
        <v>10100014105</v>
      </c>
      <c r="E116" s="21" t="s">
        <v>224</v>
      </c>
      <c r="F116" s="22">
        <v>78</v>
      </c>
      <c r="G116" s="22">
        <v>86.6</v>
      </c>
      <c r="H116" s="23">
        <f t="shared" si="6"/>
        <v>83.16</v>
      </c>
      <c r="I116" s="22">
        <v>5</v>
      </c>
      <c r="J116" s="5" t="s">
        <v>13</v>
      </c>
    </row>
    <row r="117" spans="1:10" ht="30" customHeight="1">
      <c r="A117" s="32"/>
      <c r="B117" s="27"/>
      <c r="C117" s="11" t="s">
        <v>225</v>
      </c>
      <c r="D117" s="20">
        <v>10100014115</v>
      </c>
      <c r="E117" s="21" t="s">
        <v>226</v>
      </c>
      <c r="F117" s="22">
        <v>75</v>
      </c>
      <c r="G117" s="22">
        <v>94.88000000000001</v>
      </c>
      <c r="H117" s="23">
        <f t="shared" si="6"/>
        <v>86.928</v>
      </c>
      <c r="I117" s="22">
        <v>1</v>
      </c>
      <c r="J117" s="5" t="s">
        <v>13</v>
      </c>
    </row>
    <row r="118" spans="1:10" ht="30" customHeight="1">
      <c r="A118" s="32"/>
      <c r="B118" s="27"/>
      <c r="C118" s="17"/>
      <c r="D118" s="20">
        <v>10100014123</v>
      </c>
      <c r="E118" s="21" t="s">
        <v>227</v>
      </c>
      <c r="F118" s="22">
        <v>74.5</v>
      </c>
      <c r="G118" s="22">
        <v>92.06</v>
      </c>
      <c r="H118" s="23">
        <f t="shared" si="6"/>
        <v>85.036</v>
      </c>
      <c r="I118" s="22">
        <v>2</v>
      </c>
      <c r="J118" s="5" t="s">
        <v>13</v>
      </c>
    </row>
    <row r="119" spans="1:10" ht="30" customHeight="1">
      <c r="A119" s="32"/>
      <c r="B119" s="27"/>
      <c r="C119" s="11" t="s">
        <v>228</v>
      </c>
      <c r="D119" s="20">
        <v>10100014203</v>
      </c>
      <c r="E119" s="21" t="s">
        <v>229</v>
      </c>
      <c r="F119" s="22">
        <v>77.5</v>
      </c>
      <c r="G119" s="22">
        <v>85.62</v>
      </c>
      <c r="H119" s="23">
        <f t="shared" si="6"/>
        <v>82.372</v>
      </c>
      <c r="I119" s="22">
        <v>1</v>
      </c>
      <c r="J119" s="5" t="s">
        <v>13</v>
      </c>
    </row>
    <row r="120" spans="1:10" ht="30" customHeight="1">
      <c r="A120" s="44" t="s">
        <v>230</v>
      </c>
      <c r="B120" s="39" t="s">
        <v>230</v>
      </c>
      <c r="C120" s="11" t="s">
        <v>231</v>
      </c>
      <c r="D120" s="20">
        <v>10100011723</v>
      </c>
      <c r="E120" s="21" t="s">
        <v>232</v>
      </c>
      <c r="F120" s="22">
        <v>67.5</v>
      </c>
      <c r="G120" s="23">
        <v>89.8</v>
      </c>
      <c r="H120" s="23">
        <f aca="true" t="shared" si="7" ref="H120:H127">0.4*F120+0.6*G120</f>
        <v>80.88</v>
      </c>
      <c r="I120" s="22">
        <v>1</v>
      </c>
      <c r="J120" s="5" t="s">
        <v>13</v>
      </c>
    </row>
    <row r="121" spans="1:10" ht="30" customHeight="1">
      <c r="A121" s="34"/>
      <c r="B121" s="17"/>
      <c r="C121" s="27"/>
      <c r="D121" s="20">
        <v>10100011715</v>
      </c>
      <c r="E121" s="21" t="s">
        <v>233</v>
      </c>
      <c r="F121" s="22">
        <v>65.5</v>
      </c>
      <c r="G121" s="23">
        <v>85.6</v>
      </c>
      <c r="H121" s="23">
        <f t="shared" si="7"/>
        <v>77.56</v>
      </c>
      <c r="I121" s="22">
        <v>2</v>
      </c>
      <c r="J121" s="5" t="s">
        <v>13</v>
      </c>
    </row>
    <row r="122" spans="1:10" ht="30" customHeight="1">
      <c r="A122" s="34"/>
      <c r="B122" s="17"/>
      <c r="C122" s="11" t="s">
        <v>120</v>
      </c>
      <c r="D122" s="20">
        <v>10100011805</v>
      </c>
      <c r="E122" s="21" t="s">
        <v>234</v>
      </c>
      <c r="F122" s="22">
        <v>76.5</v>
      </c>
      <c r="G122" s="23">
        <v>89.8</v>
      </c>
      <c r="H122" s="23">
        <f t="shared" si="7"/>
        <v>84.47999999999999</v>
      </c>
      <c r="I122" s="22">
        <v>1</v>
      </c>
      <c r="J122" s="5" t="s">
        <v>13</v>
      </c>
    </row>
    <row r="123" spans="1:10" ht="30" customHeight="1">
      <c r="A123" s="34"/>
      <c r="B123" s="17"/>
      <c r="C123" s="11" t="s">
        <v>235</v>
      </c>
      <c r="D123" s="20">
        <v>10100011903</v>
      </c>
      <c r="E123" s="21" t="s">
        <v>236</v>
      </c>
      <c r="F123" s="22">
        <v>73</v>
      </c>
      <c r="G123" s="23">
        <v>93.4</v>
      </c>
      <c r="H123" s="23">
        <f t="shared" si="7"/>
        <v>85.24000000000001</v>
      </c>
      <c r="I123" s="22">
        <v>1</v>
      </c>
      <c r="J123" s="5" t="s">
        <v>13</v>
      </c>
    </row>
    <row r="124" spans="1:10" ht="30" customHeight="1">
      <c r="A124" s="34"/>
      <c r="B124" s="17"/>
      <c r="C124" s="17"/>
      <c r="D124" s="20">
        <v>10100011824</v>
      </c>
      <c r="E124" s="21" t="s">
        <v>237</v>
      </c>
      <c r="F124" s="22">
        <v>77</v>
      </c>
      <c r="G124" s="23">
        <v>85.3</v>
      </c>
      <c r="H124" s="23">
        <f t="shared" si="7"/>
        <v>81.98</v>
      </c>
      <c r="I124" s="22">
        <v>2</v>
      </c>
      <c r="J124" s="5" t="s">
        <v>13</v>
      </c>
    </row>
    <row r="125" spans="1:10" ht="30" customHeight="1">
      <c r="A125" s="34"/>
      <c r="B125" s="17"/>
      <c r="C125" s="11" t="s">
        <v>238</v>
      </c>
      <c r="D125" s="20">
        <v>10100011916</v>
      </c>
      <c r="E125" s="21" t="s">
        <v>239</v>
      </c>
      <c r="F125" s="22">
        <v>70.5</v>
      </c>
      <c r="G125" s="23">
        <v>89.5</v>
      </c>
      <c r="H125" s="23">
        <f t="shared" si="7"/>
        <v>81.9</v>
      </c>
      <c r="I125" s="22">
        <v>1</v>
      </c>
      <c r="J125" s="5" t="s">
        <v>13</v>
      </c>
    </row>
    <row r="126" spans="1:10" ht="30" customHeight="1">
      <c r="A126" s="34"/>
      <c r="B126" s="17"/>
      <c r="C126" s="17"/>
      <c r="D126" s="20">
        <v>10100011920</v>
      </c>
      <c r="E126" s="21" t="s">
        <v>240</v>
      </c>
      <c r="F126" s="22">
        <v>76</v>
      </c>
      <c r="G126" s="23">
        <v>84.6</v>
      </c>
      <c r="H126" s="23">
        <f t="shared" si="7"/>
        <v>81.16</v>
      </c>
      <c r="I126" s="22">
        <v>2</v>
      </c>
      <c r="J126" s="5" t="s">
        <v>13</v>
      </c>
    </row>
    <row r="127" spans="1:10" ht="30" customHeight="1">
      <c r="A127" s="34"/>
      <c r="B127" s="17"/>
      <c r="C127" s="11" t="s">
        <v>241</v>
      </c>
      <c r="D127" s="20">
        <v>10100011924</v>
      </c>
      <c r="E127" s="21" t="s">
        <v>242</v>
      </c>
      <c r="F127" s="22">
        <v>79</v>
      </c>
      <c r="G127" s="23">
        <v>88.4</v>
      </c>
      <c r="H127" s="23">
        <f t="shared" si="7"/>
        <v>84.64</v>
      </c>
      <c r="I127" s="22">
        <v>1</v>
      </c>
      <c r="J127" s="5" t="s">
        <v>13</v>
      </c>
    </row>
    <row r="128" spans="1:10" ht="30" customHeight="1">
      <c r="A128" s="44" t="s">
        <v>243</v>
      </c>
      <c r="B128" s="39" t="s">
        <v>243</v>
      </c>
      <c r="C128" s="35" t="s">
        <v>120</v>
      </c>
      <c r="D128" s="20">
        <v>10100010328</v>
      </c>
      <c r="E128" s="21" t="s">
        <v>244</v>
      </c>
      <c r="F128" s="22">
        <v>71</v>
      </c>
      <c r="G128" s="23">
        <v>82.1</v>
      </c>
      <c r="H128" s="23">
        <f aca="true" t="shared" si="8" ref="H128:H137">F128*0.4+G128*0.6</f>
        <v>77.66</v>
      </c>
      <c r="I128" s="22">
        <v>1</v>
      </c>
      <c r="J128" s="5" t="s">
        <v>13</v>
      </c>
    </row>
    <row r="129" spans="1:10" ht="30" customHeight="1">
      <c r="A129" s="36"/>
      <c r="B129" s="18"/>
      <c r="C129" s="37" t="s">
        <v>124</v>
      </c>
      <c r="D129" s="20">
        <v>10100010410</v>
      </c>
      <c r="E129" s="21" t="s">
        <v>245</v>
      </c>
      <c r="F129" s="22">
        <v>74</v>
      </c>
      <c r="G129" s="23">
        <v>82.9</v>
      </c>
      <c r="H129" s="23">
        <f t="shared" si="8"/>
        <v>79.34</v>
      </c>
      <c r="I129" s="22">
        <v>1</v>
      </c>
      <c r="J129" s="5" t="s">
        <v>13</v>
      </c>
    </row>
    <row r="130" spans="1:10" ht="30" customHeight="1">
      <c r="A130" s="36"/>
      <c r="B130" s="18"/>
      <c r="C130" s="35" t="s">
        <v>246</v>
      </c>
      <c r="D130" s="20">
        <v>10100010417</v>
      </c>
      <c r="E130" s="21" t="s">
        <v>247</v>
      </c>
      <c r="F130" s="22">
        <v>69</v>
      </c>
      <c r="G130" s="23">
        <v>83.4</v>
      </c>
      <c r="H130" s="23">
        <f t="shared" si="8"/>
        <v>77.64</v>
      </c>
      <c r="I130" s="22">
        <v>1</v>
      </c>
      <c r="J130" s="5" t="s">
        <v>13</v>
      </c>
    </row>
    <row r="131" spans="1:10" ht="30" customHeight="1">
      <c r="A131" s="36"/>
      <c r="B131" s="18"/>
      <c r="C131" s="37" t="s">
        <v>82</v>
      </c>
      <c r="D131" s="20">
        <v>10100010528</v>
      </c>
      <c r="E131" s="21" t="s">
        <v>248</v>
      </c>
      <c r="F131" s="22">
        <v>74.5</v>
      </c>
      <c r="G131" s="23">
        <v>83.6</v>
      </c>
      <c r="H131" s="23">
        <f t="shared" si="8"/>
        <v>79.96</v>
      </c>
      <c r="I131" s="22">
        <v>1</v>
      </c>
      <c r="J131" s="5" t="s">
        <v>13</v>
      </c>
    </row>
    <row r="132" spans="1:10" ht="30" customHeight="1">
      <c r="A132" s="36"/>
      <c r="B132" s="18"/>
      <c r="C132" s="37"/>
      <c r="D132" s="20">
        <v>10100010423</v>
      </c>
      <c r="E132" s="21" t="s">
        <v>249</v>
      </c>
      <c r="F132" s="22">
        <v>69.5</v>
      </c>
      <c r="G132" s="23">
        <v>84.2</v>
      </c>
      <c r="H132" s="23">
        <f t="shared" si="8"/>
        <v>78.32000000000001</v>
      </c>
      <c r="I132" s="22">
        <v>2</v>
      </c>
      <c r="J132" s="5" t="s">
        <v>13</v>
      </c>
    </row>
    <row r="133" spans="1:10" ht="30" customHeight="1">
      <c r="A133" s="36"/>
      <c r="B133" s="18"/>
      <c r="C133" s="37"/>
      <c r="D133" s="20">
        <v>10100010517</v>
      </c>
      <c r="E133" s="21" t="s">
        <v>250</v>
      </c>
      <c r="F133" s="22">
        <v>70.5</v>
      </c>
      <c r="G133" s="23">
        <v>82.3</v>
      </c>
      <c r="H133" s="23">
        <f t="shared" si="8"/>
        <v>77.58</v>
      </c>
      <c r="I133" s="22">
        <v>3</v>
      </c>
      <c r="J133" s="5" t="s">
        <v>13</v>
      </c>
    </row>
    <row r="134" spans="1:10" ht="30" customHeight="1">
      <c r="A134" s="36"/>
      <c r="B134" s="18"/>
      <c r="C134" s="37"/>
      <c r="D134" s="20">
        <v>10100010505</v>
      </c>
      <c r="E134" s="21" t="s">
        <v>251</v>
      </c>
      <c r="F134" s="22">
        <v>72.5</v>
      </c>
      <c r="G134" s="23">
        <v>80.5</v>
      </c>
      <c r="H134" s="23">
        <f t="shared" si="8"/>
        <v>77.3</v>
      </c>
      <c r="I134" s="22">
        <v>4</v>
      </c>
      <c r="J134" s="5" t="s">
        <v>13</v>
      </c>
    </row>
    <row r="135" spans="1:10" ht="30" customHeight="1">
      <c r="A135" s="36"/>
      <c r="B135" s="18"/>
      <c r="C135" s="37"/>
      <c r="D135" s="20">
        <v>10100010523</v>
      </c>
      <c r="E135" s="21" t="s">
        <v>252</v>
      </c>
      <c r="F135" s="22">
        <v>69</v>
      </c>
      <c r="G135" s="23">
        <v>81.1</v>
      </c>
      <c r="H135" s="23">
        <f t="shared" si="8"/>
        <v>76.25999999999999</v>
      </c>
      <c r="I135" s="22">
        <v>5</v>
      </c>
      <c r="J135" s="5" t="s">
        <v>13</v>
      </c>
    </row>
    <row r="136" spans="1:10" ht="30" customHeight="1">
      <c r="A136" s="36"/>
      <c r="B136" s="18"/>
      <c r="C136" s="35" t="s">
        <v>253</v>
      </c>
      <c r="D136" s="20">
        <v>10100010614</v>
      </c>
      <c r="E136" s="21" t="s">
        <v>254</v>
      </c>
      <c r="F136" s="22">
        <v>75</v>
      </c>
      <c r="G136" s="23">
        <v>83.12</v>
      </c>
      <c r="H136" s="23">
        <f t="shared" si="8"/>
        <v>79.872</v>
      </c>
      <c r="I136" s="22">
        <v>1</v>
      </c>
      <c r="J136" s="5" t="s">
        <v>13</v>
      </c>
    </row>
    <row r="137" spans="1:10" ht="30" customHeight="1">
      <c r="A137" s="36"/>
      <c r="B137" s="18"/>
      <c r="C137" s="37" t="s">
        <v>255</v>
      </c>
      <c r="D137" s="20">
        <v>10100010625</v>
      </c>
      <c r="E137" s="21" t="s">
        <v>256</v>
      </c>
      <c r="F137" s="22">
        <v>73</v>
      </c>
      <c r="G137" s="23">
        <v>82.1</v>
      </c>
      <c r="H137" s="23">
        <f t="shared" si="8"/>
        <v>78.46000000000001</v>
      </c>
      <c r="I137" s="22">
        <v>1</v>
      </c>
      <c r="J137" s="5" t="s">
        <v>13</v>
      </c>
    </row>
  </sheetData>
  <sheetProtection/>
  <mergeCells count="56">
    <mergeCell ref="A2:A20"/>
    <mergeCell ref="A21:A63"/>
    <mergeCell ref="A64:A81"/>
    <mergeCell ref="A82:A101"/>
    <mergeCell ref="A102:A119"/>
    <mergeCell ref="A120:A127"/>
    <mergeCell ref="A128:A137"/>
    <mergeCell ref="B2:B3"/>
    <mergeCell ref="B4:B6"/>
    <mergeCell ref="B7:B8"/>
    <mergeCell ref="B9:B12"/>
    <mergeCell ref="B13:B14"/>
    <mergeCell ref="B15:B18"/>
    <mergeCell ref="B19:B20"/>
    <mergeCell ref="B21:B50"/>
    <mergeCell ref="B51:B55"/>
    <mergeCell ref="B56:B61"/>
    <mergeCell ref="B62:B63"/>
    <mergeCell ref="B66:B68"/>
    <mergeCell ref="B69:B70"/>
    <mergeCell ref="B71:B73"/>
    <mergeCell ref="B74:B76"/>
    <mergeCell ref="B77:B78"/>
    <mergeCell ref="B80:B81"/>
    <mergeCell ref="B82:B85"/>
    <mergeCell ref="B86:B88"/>
    <mergeCell ref="B89:B90"/>
    <mergeCell ref="B91:B92"/>
    <mergeCell ref="B93:B95"/>
    <mergeCell ref="B96:B98"/>
    <mergeCell ref="B102:B119"/>
    <mergeCell ref="B120:B127"/>
    <mergeCell ref="B128:B137"/>
    <mergeCell ref="C5:C6"/>
    <mergeCell ref="C9:C11"/>
    <mergeCell ref="C15:C16"/>
    <mergeCell ref="C17:C18"/>
    <mergeCell ref="C26:C27"/>
    <mergeCell ref="C28:C30"/>
    <mergeCell ref="C34:C36"/>
    <mergeCell ref="C38:C42"/>
    <mergeCell ref="C43:C44"/>
    <mergeCell ref="C45:C48"/>
    <mergeCell ref="C51:C55"/>
    <mergeCell ref="C56:C57"/>
    <mergeCell ref="C58:C59"/>
    <mergeCell ref="C82:C84"/>
    <mergeCell ref="C102:C106"/>
    <mergeCell ref="C107:C108"/>
    <mergeCell ref="C109:C111"/>
    <mergeCell ref="C112:C116"/>
    <mergeCell ref="C117:C118"/>
    <mergeCell ref="C120:C121"/>
    <mergeCell ref="C123:C124"/>
    <mergeCell ref="C125:C126"/>
    <mergeCell ref="C131:C135"/>
  </mergeCells>
  <printOptions/>
  <pageMargins left="0.75" right="0.75" top="1" bottom="1" header="0.5111111111111111" footer="0.5111111111111111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何劼灵</dc:creator>
  <cp:keywords/>
  <dc:description/>
  <cp:lastModifiedBy>WPS_1655955593</cp:lastModifiedBy>
  <dcterms:created xsi:type="dcterms:W3CDTF">2023-06-19T03:19:47Z</dcterms:created>
  <dcterms:modified xsi:type="dcterms:W3CDTF">2023-06-20T02:49:19Z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A4FE236365374FC49974D3F714025536_13</vt:lpwstr>
  </property>
</Properties>
</file>