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1" r:id="rId1"/>
  </sheets>
  <definedNames>
    <definedName name="_xlnm._FilterDatabase" localSheetId="0" hidden="1">Sheet1!$A$3:$M$104</definedName>
  </definedNames>
  <calcPr calcId="144525"/>
</workbook>
</file>

<file path=xl/sharedStrings.xml><?xml version="1.0" encoding="utf-8"?>
<sst xmlns="http://schemas.openxmlformats.org/spreadsheetml/2006/main" count="602" uniqueCount="340">
  <si>
    <t>2022年嘉善县医疗卫生单位公开招聘卫生专业技术人员面试成绩、总成绩及入围体检人员名单</t>
  </si>
  <si>
    <t xml:space="preserve">    2022年嘉善县医疗卫生单位公开招聘卫生专业技术人员面试工作已于今日结束，现将面试成绩、总成绩及入围体检人员名单公布如下：</t>
  </si>
  <si>
    <t>试场号</t>
  </si>
  <si>
    <t>姓名</t>
  </si>
  <si>
    <t>面试序号</t>
  </si>
  <si>
    <t>报考单位</t>
  </si>
  <si>
    <t>报考职位</t>
  </si>
  <si>
    <t>准考证号</t>
  </si>
  <si>
    <t>笔试
成绩</t>
  </si>
  <si>
    <t>笔试总成绩÷2</t>
  </si>
  <si>
    <t>面试成绩</t>
  </si>
  <si>
    <t>面试成绩÷2</t>
  </si>
  <si>
    <t>总成绩</t>
  </si>
  <si>
    <t>名次</t>
  </si>
  <si>
    <t>备注</t>
  </si>
  <si>
    <t>程浩然</t>
  </si>
  <si>
    <t>01-2</t>
  </si>
  <si>
    <t>嘉善县疾病预防控制中心</t>
  </si>
  <si>
    <t>公共卫生</t>
  </si>
  <si>
    <t>10025113001</t>
  </si>
  <si>
    <t>★</t>
  </si>
  <si>
    <t>顾晨</t>
  </si>
  <si>
    <t>01-1</t>
  </si>
  <si>
    <t>10025113003</t>
  </si>
  <si>
    <t>叶露</t>
  </si>
  <si>
    <t>02-2</t>
  </si>
  <si>
    <t>嘉善县第一人民医院干窑分院
（嘉善县干窑镇卫生院）</t>
  </si>
  <si>
    <t>放射技术</t>
  </si>
  <si>
    <t>10025113019</t>
  </si>
  <si>
    <t>80.06</t>
  </si>
  <si>
    <t>1</t>
  </si>
  <si>
    <t>李阳</t>
  </si>
  <si>
    <t>02-3</t>
  </si>
  <si>
    <t>10025113017</t>
  </si>
  <si>
    <t>费嘉妮</t>
  </si>
  <si>
    <t>02-1</t>
  </si>
  <si>
    <t>10025113018</t>
  </si>
  <si>
    <t>79.88</t>
  </si>
  <si>
    <t>3</t>
  </si>
  <si>
    <t>朱嘉豪</t>
  </si>
  <si>
    <t>03-3</t>
  </si>
  <si>
    <t>嘉善县中医医院惠民分院
（嘉善县惠民街道社区卫生服务中心）</t>
  </si>
  <si>
    <t>10025113021</t>
  </si>
  <si>
    <t>沈敏欢</t>
  </si>
  <si>
    <t>03-2</t>
  </si>
  <si>
    <t>10025113025</t>
  </si>
  <si>
    <t>钱威</t>
  </si>
  <si>
    <t>03-1</t>
  </si>
  <si>
    <t xml:space="preserve"> 姚双</t>
  </si>
  <si>
    <t>04-3</t>
  </si>
  <si>
    <t>嘉善县第一人民医院北部分院
（嘉善县第二人民医院）</t>
  </si>
  <si>
    <t>内科</t>
  </si>
  <si>
    <t>10025111024</t>
  </si>
  <si>
    <t>张文渝</t>
  </si>
  <si>
    <t>04-1</t>
  </si>
  <si>
    <t>10025111023</t>
  </si>
  <si>
    <t>赵紫微</t>
  </si>
  <si>
    <t>/</t>
  </si>
  <si>
    <t>10025111026</t>
  </si>
  <si>
    <t>张佳克</t>
  </si>
  <si>
    <t>05-1</t>
  </si>
  <si>
    <t>嘉善县中医医院</t>
  </si>
  <si>
    <t>脑外科</t>
  </si>
  <si>
    <t>10025112016</t>
  </si>
  <si>
    <t>张东良</t>
  </si>
  <si>
    <t>10025112017</t>
  </si>
  <si>
    <t>祝晓艳</t>
  </si>
  <si>
    <t>06-3</t>
  </si>
  <si>
    <t>嘉善县中医医院魏塘分院
（嘉善县魏塘街道社区卫生服务中心）</t>
  </si>
  <si>
    <t>社区护士</t>
  </si>
  <si>
    <t>10025109028</t>
  </si>
  <si>
    <t>时雅</t>
  </si>
  <si>
    <t>06-1</t>
  </si>
  <si>
    <t>10025110003</t>
  </si>
  <si>
    <t>项娉娉</t>
  </si>
  <si>
    <t>06-2</t>
  </si>
  <si>
    <t>10025110013</t>
  </si>
  <si>
    <t>陆怡</t>
  </si>
  <si>
    <t>07-3</t>
  </si>
  <si>
    <t>嘉善县中医医院天凝分院
（嘉善县天凝镇卫生院）</t>
  </si>
  <si>
    <t>10025111004</t>
  </si>
  <si>
    <t>徐丽雯</t>
  </si>
  <si>
    <t>07-2</t>
  </si>
  <si>
    <t>10025111003</t>
  </si>
  <si>
    <t>傅文菁</t>
  </si>
  <si>
    <t>10025111008</t>
  </si>
  <si>
    <t>徐扬</t>
  </si>
  <si>
    <t>08-2</t>
  </si>
  <si>
    <t>嘉善县第一人民医院姚庄分院
（嘉善县姚庄镇卫生院）</t>
  </si>
  <si>
    <t>10025104025</t>
  </si>
  <si>
    <t>石红梅</t>
  </si>
  <si>
    <t>08-6</t>
  </si>
  <si>
    <t>10025104027</t>
  </si>
  <si>
    <t>孙利利</t>
  </si>
  <si>
    <t>08-3</t>
  </si>
  <si>
    <t>吴丽红</t>
  </si>
  <si>
    <t>08-5</t>
  </si>
  <si>
    <t>10025105011</t>
  </si>
  <si>
    <t>陈晓青</t>
  </si>
  <si>
    <t>08-4</t>
  </si>
  <si>
    <t>10025105004</t>
  </si>
  <si>
    <t>79.18</t>
  </si>
  <si>
    <t>5</t>
  </si>
  <si>
    <t>沈怡</t>
  </si>
  <si>
    <t>08-1</t>
  </si>
  <si>
    <t>10025104023</t>
  </si>
  <si>
    <t>浦佳文</t>
  </si>
  <si>
    <t>09-4</t>
  </si>
  <si>
    <t>嘉善县中医医院精神卫生中心
（嘉善县第三人民医院）</t>
  </si>
  <si>
    <t>护理</t>
  </si>
  <si>
    <t>10025108023</t>
  </si>
  <si>
    <t>怀佳良</t>
  </si>
  <si>
    <t>09-6</t>
  </si>
  <si>
    <t>10025109015</t>
  </si>
  <si>
    <t>王天珍</t>
  </si>
  <si>
    <t>09-7</t>
  </si>
  <si>
    <t>10025109018</t>
  </si>
  <si>
    <t>蒋亚燕</t>
  </si>
  <si>
    <t>09-2</t>
  </si>
  <si>
    <t>10025109004</t>
  </si>
  <si>
    <t>沈晨怡</t>
  </si>
  <si>
    <t>09-3</t>
  </si>
  <si>
    <t>10025109016</t>
  </si>
  <si>
    <t>甘敏娟</t>
  </si>
  <si>
    <t>09-5</t>
  </si>
  <si>
    <t>10025109009</t>
  </si>
  <si>
    <t>宋秋英</t>
  </si>
  <si>
    <t>10025109017</t>
  </si>
  <si>
    <t>杨初雨</t>
  </si>
  <si>
    <t>10-1</t>
  </si>
  <si>
    <t>嘉善县第一人民医院</t>
  </si>
  <si>
    <t>麻醉科</t>
  </si>
  <si>
    <t>10025111020</t>
  </si>
  <si>
    <t>郑曼</t>
  </si>
  <si>
    <t>10-2</t>
  </si>
  <si>
    <t>10025111022</t>
  </si>
  <si>
    <t>79.02</t>
  </si>
  <si>
    <t>2</t>
  </si>
  <si>
    <t>高敏</t>
  </si>
  <si>
    <t>11-1</t>
  </si>
  <si>
    <t>嘉善县第一人民医院罗星分院
（嘉善县罗星街道社区卫生服务中心）</t>
  </si>
  <si>
    <t>社区医生</t>
  </si>
  <si>
    <t>10025112006</t>
  </si>
  <si>
    <t>方兰</t>
  </si>
  <si>
    <t>11-2</t>
  </si>
  <si>
    <t>10025112008</t>
  </si>
  <si>
    <t>吴巧艳</t>
  </si>
  <si>
    <t>11-3</t>
  </si>
  <si>
    <t>10025112005</t>
  </si>
  <si>
    <t>钱锋平</t>
  </si>
  <si>
    <t>12-4</t>
  </si>
  <si>
    <t>10025112012</t>
  </si>
  <si>
    <t>沈杨</t>
  </si>
  <si>
    <t>12-2</t>
  </si>
  <si>
    <t>10025112011</t>
  </si>
  <si>
    <t>陆炜明</t>
  </si>
  <si>
    <t>12-3</t>
  </si>
  <si>
    <t>10025112009</t>
  </si>
  <si>
    <t>钟宇英</t>
  </si>
  <si>
    <t>12-1</t>
  </si>
  <si>
    <t>10025112010</t>
  </si>
  <si>
    <t>张桂花</t>
  </si>
  <si>
    <t>13-1</t>
  </si>
  <si>
    <t>放射科</t>
  </si>
  <si>
    <t>10025112025</t>
  </si>
  <si>
    <t>刘芝义</t>
  </si>
  <si>
    <t>10025112026</t>
  </si>
  <si>
    <t>戴楚楚</t>
  </si>
  <si>
    <t>14-2</t>
  </si>
  <si>
    <t>10025112024</t>
  </si>
  <si>
    <t>张玲娜</t>
  </si>
  <si>
    <t>10025112023</t>
  </si>
  <si>
    <t>姚璐嘉</t>
  </si>
  <si>
    <t>15-2</t>
  </si>
  <si>
    <t>嘉善县第一人民医院陶庄分院
（嘉善县陶庄镇卫生院）</t>
  </si>
  <si>
    <t>10025105025</t>
  </si>
  <si>
    <t>刘俊辉</t>
  </si>
  <si>
    <t>15-3</t>
  </si>
  <si>
    <t>10025106019</t>
  </si>
  <si>
    <t>殷祉祺</t>
  </si>
  <si>
    <t>15-1</t>
  </si>
  <si>
    <t>钱春萍</t>
  </si>
  <si>
    <t>16-2</t>
  </si>
  <si>
    <t>嘉善县第一人民医院妇幼保健分院
（嘉善县妇幼保健院）</t>
  </si>
  <si>
    <t>10025103024</t>
  </si>
  <si>
    <t>董耀</t>
  </si>
  <si>
    <t>16-3</t>
  </si>
  <si>
    <t>10025104001</t>
  </si>
  <si>
    <t>浦静</t>
  </si>
  <si>
    <t>16-1</t>
  </si>
  <si>
    <t>10025104005</t>
  </si>
  <si>
    <t>何周伟</t>
  </si>
  <si>
    <t>17-3</t>
  </si>
  <si>
    <t>10025107025</t>
  </si>
  <si>
    <t>李一豪</t>
  </si>
  <si>
    <t>17-1</t>
  </si>
  <si>
    <t>10025107017</t>
  </si>
  <si>
    <t>李小青</t>
  </si>
  <si>
    <t>17-2</t>
  </si>
  <si>
    <t>10025108005</t>
  </si>
  <si>
    <t>倪冰倩</t>
  </si>
  <si>
    <t>17-4</t>
  </si>
  <si>
    <t>10025107018</t>
  </si>
  <si>
    <t>朱婷婷</t>
  </si>
  <si>
    <t>17-6</t>
  </si>
  <si>
    <t>10025108015</t>
  </si>
  <si>
    <t>陈丽芳</t>
  </si>
  <si>
    <t>17-5</t>
  </si>
  <si>
    <t>10025107026</t>
  </si>
  <si>
    <t>田亚茹</t>
  </si>
  <si>
    <t>18-4</t>
  </si>
  <si>
    <t>10025103018</t>
  </si>
  <si>
    <t>陆明亚</t>
  </si>
  <si>
    <t>18-7</t>
  </si>
  <si>
    <t>10025103006</t>
  </si>
  <si>
    <t>王瑞</t>
  </si>
  <si>
    <t>18-3</t>
  </si>
  <si>
    <t>10025103016</t>
  </si>
  <si>
    <t>76.26</t>
  </si>
  <si>
    <t>孟映丽</t>
  </si>
  <si>
    <t>18-1</t>
  </si>
  <si>
    <t>10025103007</t>
  </si>
  <si>
    <t>沈娇</t>
  </si>
  <si>
    <t>18-6</t>
  </si>
  <si>
    <t>10025103009</t>
  </si>
  <si>
    <t>徐国威</t>
  </si>
  <si>
    <t>18-5</t>
  </si>
  <si>
    <t>10025103012</t>
  </si>
  <si>
    <t>童冰磊</t>
  </si>
  <si>
    <t>18-2</t>
  </si>
  <si>
    <t>10025103022</t>
  </si>
  <si>
    <t>韩开拓</t>
  </si>
  <si>
    <t>19-2</t>
  </si>
  <si>
    <t>外科</t>
  </si>
  <si>
    <t>10025111028</t>
  </si>
  <si>
    <t>浦春宁</t>
  </si>
  <si>
    <t>10025111027</t>
  </si>
  <si>
    <t>陶一磊</t>
  </si>
  <si>
    <t>20-2</t>
  </si>
  <si>
    <t>10025113007</t>
  </si>
  <si>
    <t>李梅</t>
  </si>
  <si>
    <t>20-3</t>
  </si>
  <si>
    <t>10025113005</t>
  </si>
  <si>
    <t>80.24</t>
  </si>
  <si>
    <t>应晓蕾</t>
  </si>
  <si>
    <t>20-4</t>
  </si>
  <si>
    <t>10025113016</t>
  </si>
  <si>
    <t>78.00</t>
  </si>
  <si>
    <t>戚晓波</t>
  </si>
  <si>
    <t>20-6</t>
  </si>
  <si>
    <t>10025113014</t>
  </si>
  <si>
    <t>4</t>
  </si>
  <si>
    <t>胡丽清</t>
  </si>
  <si>
    <t>20-5</t>
  </si>
  <si>
    <t>10025113004</t>
  </si>
  <si>
    <t>朱玲玲</t>
  </si>
  <si>
    <t>20-1</t>
  </si>
  <si>
    <t>10025113009</t>
  </si>
  <si>
    <t>6</t>
  </si>
  <si>
    <t>孟亚松</t>
  </si>
  <si>
    <t>21-1</t>
  </si>
  <si>
    <t>社区医生1</t>
  </si>
  <si>
    <t>10025112019</t>
  </si>
  <si>
    <t>蔡皑</t>
  </si>
  <si>
    <t>21-2</t>
  </si>
  <si>
    <t>10025112020</t>
  </si>
  <si>
    <t>邹子昀</t>
  </si>
  <si>
    <t>22-2</t>
  </si>
  <si>
    <t>急诊科</t>
  </si>
  <si>
    <t>10025112001</t>
  </si>
  <si>
    <t>余鹏辉</t>
  </si>
  <si>
    <t>22-1</t>
  </si>
  <si>
    <t>10025112002</t>
  </si>
  <si>
    <t>张嘉晨</t>
  </si>
  <si>
    <t>23-2</t>
  </si>
  <si>
    <t>心内科</t>
  </si>
  <si>
    <t>10025112013</t>
  </si>
  <si>
    <t>高英</t>
  </si>
  <si>
    <t>10025112015</t>
  </si>
  <si>
    <t>占国祥</t>
  </si>
  <si>
    <t>10025112014</t>
  </si>
  <si>
    <t>葛诗怡</t>
  </si>
  <si>
    <t>24-2</t>
  </si>
  <si>
    <t>10025110020</t>
  </si>
  <si>
    <t>唐花</t>
  </si>
  <si>
    <t>24-1</t>
  </si>
  <si>
    <t>10025110022</t>
  </si>
  <si>
    <t>董雪</t>
  </si>
  <si>
    <t>24-3</t>
  </si>
  <si>
    <t>10025110018</t>
  </si>
  <si>
    <t>沈丽婷</t>
  </si>
  <si>
    <t>25-2</t>
  </si>
  <si>
    <t>10025104014</t>
  </si>
  <si>
    <t>陶静怡</t>
  </si>
  <si>
    <t>25-1</t>
  </si>
  <si>
    <t>10025104011</t>
  </si>
  <si>
    <t>张翌</t>
  </si>
  <si>
    <t>25-3</t>
  </si>
  <si>
    <t>10025104019</t>
  </si>
  <si>
    <t>钱雅萍</t>
  </si>
  <si>
    <t>26-3</t>
  </si>
  <si>
    <t>10025102021</t>
  </si>
  <si>
    <t>陶叶青</t>
  </si>
  <si>
    <t>26-10</t>
  </si>
  <si>
    <t>10025101023</t>
  </si>
  <si>
    <t>周梦雪</t>
  </si>
  <si>
    <t>26-5</t>
  </si>
  <si>
    <t>10025101002</t>
  </si>
  <si>
    <t>黄丽萍</t>
  </si>
  <si>
    <t>26-7</t>
  </si>
  <si>
    <t>10025102025</t>
  </si>
  <si>
    <t>李欢欢</t>
  </si>
  <si>
    <t>26-2</t>
  </si>
  <si>
    <t>10025102012</t>
  </si>
  <si>
    <t>凌菁菁</t>
  </si>
  <si>
    <t>26-4</t>
  </si>
  <si>
    <t>10025102002</t>
  </si>
  <si>
    <t>胡小月</t>
  </si>
  <si>
    <t>26-8</t>
  </si>
  <si>
    <t>10025102009</t>
  </si>
  <si>
    <t>单双凤</t>
  </si>
  <si>
    <t>26-1</t>
  </si>
  <si>
    <t>10025103005</t>
  </si>
  <si>
    <t>8</t>
  </si>
  <si>
    <t>张雨</t>
  </si>
  <si>
    <t>26-6</t>
  </si>
  <si>
    <t>10025102005</t>
  </si>
  <si>
    <t>何雯雯</t>
  </si>
  <si>
    <t>26-11</t>
  </si>
  <si>
    <t>10025101006</t>
  </si>
  <si>
    <t>10</t>
  </si>
  <si>
    <t>徐嘉怡</t>
  </si>
  <si>
    <t>26-9</t>
  </si>
  <si>
    <t>10025101021</t>
  </si>
  <si>
    <t>张留华</t>
  </si>
  <si>
    <t>26-12</t>
  </si>
  <si>
    <t>10025101005</t>
  </si>
  <si>
    <t>12</t>
  </si>
  <si>
    <t>注：备注中带“★”为入围体检人员，入围体检人员请于9月21日（周三）上午9时到嘉善县卫生健康局（体育南路988号）三楼3号会议室集合，布置体检事项，请本人准时参加并准备1张近期二寸免冠照片，带身份证及体检费290元。</t>
  </si>
  <si>
    <t>嘉善县卫生健康局</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</si>
</sst>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176" formatCode="0.0000_);[Red]\(0.0000\)"/>
    <numFmt numFmtId="177" formatCode="0.000_);[Red]\(0.000\)"/>
    <numFmt numFmtId="44" formatCode="_ &quot;￥&quot;* #,##0.00_ ;_ &quot;￥&quot;* \-#,##0.00_ ;_ &quot;￥&quot;* &quot;-&quot;??_ ;_ @_ "/>
    <numFmt numFmtId="178" formatCode="0.00_ "/>
    <numFmt numFmtId="43" formatCode="_ * #,##0.00_ ;_ * \-#,##0.00_ ;_ * &quot;-&quot;??_ ;_ @_ "/>
    <numFmt numFmtId="179" formatCode="0.0_ "/>
    <numFmt numFmtId="180" formatCode="0.000_ "/>
    <numFmt numFmtId="181" formatCode="0.0000_ "/>
  </numFmts>
  <fonts count="27">
    <font>
      <sz val="11"/>
      <color theme="1"/>
      <name val="宋体"/>
      <charset val="134"/>
      <scheme val="minor"/>
    </font>
    <font>
      <b/>
      <sz val="18"/>
      <name val="宋体"/>
      <charset val="134"/>
    </font>
    <font>
      <sz val="14"/>
      <color theme="1"/>
      <name val="宋体"/>
      <charset val="134"/>
    </font>
    <font>
      <sz val="11"/>
      <name val="宋体"/>
      <charset val="134"/>
    </font>
    <font>
      <sz val="10"/>
      <color theme="1"/>
      <name val="宋体"/>
      <charset val="134"/>
      <scheme val="minor"/>
    </font>
    <font>
      <sz val="10"/>
      <color theme="1"/>
      <name val="宋体"/>
      <charset val="134"/>
    </font>
    <font>
      <sz val="10"/>
      <name val="宋体"/>
      <charset val="134"/>
    </font>
    <font>
      <sz val="16"/>
      <color theme="1"/>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8"/>
      <color theme="3"/>
      <name val="宋体"/>
      <charset val="134"/>
      <scheme val="minor"/>
    </font>
    <font>
      <b/>
      <sz val="11"/>
      <color rgb="FFFFFFFF"/>
      <name val="宋体"/>
      <charset val="0"/>
      <scheme val="minor"/>
    </font>
    <font>
      <u/>
      <sz val="11"/>
      <color rgb="FF800080"/>
      <name val="宋体"/>
      <charset val="0"/>
      <scheme val="minor"/>
    </font>
    <font>
      <sz val="11"/>
      <color rgb="FF3F3F76"/>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006100"/>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sz val="11"/>
      <color rgb="FF9C6500"/>
      <name val="宋体"/>
      <charset val="0"/>
      <scheme val="minor"/>
    </font>
    <font>
      <sz val="11"/>
      <color rgb="FFFF0000"/>
      <name val="宋体"/>
      <charset val="0"/>
      <scheme val="minor"/>
    </font>
    <font>
      <sz val="11"/>
      <color rgb="FFFA7D00"/>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7"/>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s>
  <borders count="13">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7" fillId="15" borderId="0" applyNumberFormat="0" applyBorder="0" applyAlignment="0" applyProtection="0">
      <alignment vertical="center"/>
    </xf>
    <xf numFmtId="43" fontId="0" fillId="0" borderId="0" applyFont="0" applyFill="0" applyBorder="0" applyAlignment="0" applyProtection="0">
      <alignment vertical="center"/>
    </xf>
    <xf numFmtId="0" fontId="8"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2" borderId="10" applyNumberFormat="0" applyFont="0" applyAlignment="0" applyProtection="0">
      <alignment vertical="center"/>
    </xf>
    <xf numFmtId="0" fontId="8" fillId="18"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8" applyNumberFormat="0" applyFill="0" applyAlignment="0" applyProtection="0">
      <alignment vertical="center"/>
    </xf>
    <xf numFmtId="0" fontId="15" fillId="0" borderId="8" applyNumberFormat="0" applyFill="0" applyAlignment="0" applyProtection="0">
      <alignment vertical="center"/>
    </xf>
    <xf numFmtId="0" fontId="8" fillId="25" borderId="0" applyNumberFormat="0" applyBorder="0" applyAlignment="0" applyProtection="0">
      <alignment vertical="center"/>
    </xf>
    <xf numFmtId="0" fontId="16" fillId="0" borderId="12" applyNumberFormat="0" applyFill="0" applyAlignment="0" applyProtection="0">
      <alignment vertical="center"/>
    </xf>
    <xf numFmtId="0" fontId="8" fillId="29" borderId="0" applyNumberFormat="0" applyBorder="0" applyAlignment="0" applyProtection="0">
      <alignment vertical="center"/>
    </xf>
    <xf numFmtId="0" fontId="19" fillId="21" borderId="9" applyNumberFormat="0" applyAlignment="0" applyProtection="0">
      <alignment vertical="center"/>
    </xf>
    <xf numFmtId="0" fontId="21" fillId="21" borderId="7" applyNumberFormat="0" applyAlignment="0" applyProtection="0">
      <alignment vertical="center"/>
    </xf>
    <xf numFmtId="0" fontId="12" fillId="8" borderId="6" applyNumberFormat="0" applyAlignment="0" applyProtection="0">
      <alignment vertical="center"/>
    </xf>
    <xf numFmtId="0" fontId="9" fillId="11" borderId="0" applyNumberFormat="0" applyBorder="0" applyAlignment="0" applyProtection="0">
      <alignment vertical="center"/>
    </xf>
    <xf numFmtId="0" fontId="8" fillId="24" borderId="0" applyNumberFormat="0" applyBorder="0" applyAlignment="0" applyProtection="0">
      <alignment vertical="center"/>
    </xf>
    <xf numFmtId="0" fontId="26" fillId="0" borderId="11" applyNumberFormat="0" applyFill="0" applyAlignment="0" applyProtection="0">
      <alignment vertical="center"/>
    </xf>
    <xf numFmtId="0" fontId="10" fillId="0" borderId="5" applyNumberFormat="0" applyFill="0" applyAlignment="0" applyProtection="0">
      <alignment vertical="center"/>
    </xf>
    <xf numFmtId="0" fontId="18" fillId="20" borderId="0" applyNumberFormat="0" applyBorder="0" applyAlignment="0" applyProtection="0">
      <alignment vertical="center"/>
    </xf>
    <xf numFmtId="0" fontId="24" fillId="23" borderId="0" applyNumberFormat="0" applyBorder="0" applyAlignment="0" applyProtection="0">
      <alignment vertical="center"/>
    </xf>
    <xf numFmtId="0" fontId="9" fillId="13" borderId="0" applyNumberFormat="0" applyBorder="0" applyAlignment="0" applyProtection="0">
      <alignment vertical="center"/>
    </xf>
    <xf numFmtId="0" fontId="8" fillId="31"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30" borderId="0" applyNumberFormat="0" applyBorder="0" applyAlignment="0" applyProtection="0">
      <alignment vertical="center"/>
    </xf>
    <xf numFmtId="0" fontId="9" fillId="28"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9" fillId="33" borderId="0" applyNumberFormat="0" applyBorder="0" applyAlignment="0" applyProtection="0">
      <alignment vertical="center"/>
    </xf>
    <xf numFmtId="0" fontId="9" fillId="10" borderId="0" applyNumberFormat="0" applyBorder="0" applyAlignment="0" applyProtection="0">
      <alignment vertical="center"/>
    </xf>
    <xf numFmtId="0" fontId="8" fillId="34" borderId="0" applyNumberFormat="0" applyBorder="0" applyAlignment="0" applyProtection="0">
      <alignment vertical="center"/>
    </xf>
    <xf numFmtId="0" fontId="9" fillId="17" borderId="0" applyNumberFormat="0" applyBorder="0" applyAlignment="0" applyProtection="0">
      <alignment vertical="center"/>
    </xf>
    <xf numFmtId="0" fontId="8" fillId="32" borderId="0" applyNumberFormat="0" applyBorder="0" applyAlignment="0" applyProtection="0">
      <alignment vertical="center"/>
    </xf>
    <xf numFmtId="0" fontId="8" fillId="27" borderId="0" applyNumberFormat="0" applyBorder="0" applyAlignment="0" applyProtection="0">
      <alignment vertical="center"/>
    </xf>
    <xf numFmtId="0" fontId="9" fillId="16" borderId="0" applyNumberFormat="0" applyBorder="0" applyAlignment="0" applyProtection="0">
      <alignment vertical="center"/>
    </xf>
    <xf numFmtId="0" fontId="8" fillId="26" borderId="0" applyNumberFormat="0" applyBorder="0" applyAlignment="0" applyProtection="0">
      <alignment vertical="center"/>
    </xf>
  </cellStyleXfs>
  <cellXfs count="37">
    <xf numFmtId="0" fontId="0" fillId="0" borderId="0" xfId="0">
      <alignment vertical="center"/>
    </xf>
    <xf numFmtId="0" fontId="0" fillId="0" borderId="0" xfId="0" applyFill="1" applyAlignment="1" applyProtection="1">
      <alignment vertical="center"/>
      <protection locked="0"/>
    </xf>
    <xf numFmtId="0" fontId="0" fillId="0" borderId="0" xfId="0" applyFill="1" applyAlignment="1">
      <alignment vertical="center"/>
    </xf>
    <xf numFmtId="178" fontId="0" fillId="0" borderId="0" xfId="0" applyNumberFormat="1" applyFill="1" applyAlignment="1" applyProtection="1">
      <alignment vertical="center"/>
      <protection locked="0"/>
    </xf>
    <xf numFmtId="177" fontId="0" fillId="0" borderId="0" xfId="0" applyNumberFormat="1" applyFill="1" applyAlignment="1" applyProtection="1">
      <alignment vertical="center"/>
      <protection locked="0"/>
    </xf>
    <xf numFmtId="0" fontId="1" fillId="2" borderId="0" xfId="0" applyFont="1" applyFill="1" applyAlignment="1" applyProtection="1">
      <alignment horizontal="center" vertical="center" wrapText="1"/>
    </xf>
    <xf numFmtId="0" fontId="2" fillId="2" borderId="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wrapText="1"/>
    </xf>
    <xf numFmtId="49" fontId="3" fillId="2" borderId="3" xfId="0" applyNumberFormat="1" applyFont="1" applyFill="1" applyBorder="1" applyAlignment="1" applyProtection="1">
      <alignment horizontal="center" vertical="center" wrapText="1"/>
    </xf>
    <xf numFmtId="179" fontId="3" fillId="2" borderId="3" xfId="0" applyNumberFormat="1" applyFont="1" applyFill="1" applyBorder="1" applyAlignment="1" applyProtection="1">
      <alignment horizontal="center" vertical="center" wrapText="1"/>
    </xf>
    <xf numFmtId="176" fontId="3" fillId="2" borderId="3"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49" fontId="4" fillId="0" borderId="3" xfId="0" applyNumberFormat="1" applyFont="1" applyFill="1" applyBorder="1" applyAlignment="1" applyProtection="1">
      <alignment horizontal="center" vertical="center"/>
    </xf>
    <xf numFmtId="178" fontId="5" fillId="0" borderId="3" xfId="0" applyNumberFormat="1" applyFont="1" applyFill="1" applyBorder="1" applyAlignment="1" applyProtection="1">
      <alignment horizontal="center" vertical="center" wrapText="1"/>
      <protection hidden="1"/>
    </xf>
    <xf numFmtId="180" fontId="4" fillId="0" borderId="3" xfId="0" applyNumberFormat="1" applyFont="1" applyFill="1" applyBorder="1" applyAlignment="1" applyProtection="1">
      <alignment horizontal="center" vertical="center" wrapText="1"/>
      <protection hidden="1"/>
    </xf>
    <xf numFmtId="178" fontId="6" fillId="0" borderId="3" xfId="0" applyNumberFormat="1" applyFont="1" applyFill="1" applyBorder="1" applyAlignment="1" applyProtection="1">
      <alignment horizontal="center" vertical="center" wrapText="1"/>
      <protection hidden="1"/>
    </xf>
    <xf numFmtId="178" fontId="4" fillId="0" borderId="3" xfId="0" applyNumberFormat="1" applyFont="1" applyFill="1" applyBorder="1" applyAlignment="1" applyProtection="1">
      <alignment horizontal="center" vertical="center" wrapText="1"/>
    </xf>
    <xf numFmtId="178" fontId="1" fillId="2" borderId="0" xfId="0" applyNumberFormat="1" applyFont="1" applyFill="1" applyAlignment="1" applyProtection="1">
      <alignment horizontal="center" vertical="center" wrapText="1"/>
    </xf>
    <xf numFmtId="178" fontId="2" fillId="2" borderId="2" xfId="0" applyNumberFormat="1"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178" fontId="3" fillId="2" borderId="3" xfId="0" applyNumberFormat="1" applyFont="1" applyFill="1" applyBorder="1" applyAlignment="1" applyProtection="1">
      <alignment horizontal="center" vertical="center" wrapText="1"/>
    </xf>
    <xf numFmtId="177" fontId="3" fillId="2" borderId="3" xfId="0" applyNumberFormat="1" applyFont="1" applyFill="1" applyBorder="1" applyAlignment="1" applyProtection="1">
      <alignment horizontal="center" vertical="center" wrapText="1"/>
    </xf>
    <xf numFmtId="181" fontId="3" fillId="2" borderId="3" xfId="0" applyNumberFormat="1" applyFont="1" applyFill="1" applyBorder="1" applyAlignment="1" applyProtection="1">
      <alignment horizontal="center" vertical="center" wrapText="1"/>
    </xf>
    <xf numFmtId="177" fontId="4" fillId="0" borderId="3" xfId="0" applyNumberFormat="1" applyFont="1" applyFill="1" applyBorder="1" applyAlignment="1" applyProtection="1">
      <alignment horizontal="center" vertical="center" wrapText="1"/>
    </xf>
    <xf numFmtId="180" fontId="4" fillId="0" borderId="3"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7" fillId="3" borderId="0" xfId="0" applyFont="1" applyFill="1" applyAlignment="1" applyProtection="1">
      <alignment vertical="center" wrapText="1"/>
    </xf>
    <xf numFmtId="0" fontId="0" fillId="0" borderId="0" xfId="0" applyFill="1" applyAlignment="1" applyProtection="1">
      <alignment vertical="center"/>
    </xf>
    <xf numFmtId="0" fontId="4" fillId="0" borderId="3" xfId="0" applyFont="1" applyFill="1" applyBorder="1" applyAlignment="1" applyProtection="1">
      <alignment horizontal="center" vertical="center"/>
    </xf>
    <xf numFmtId="178" fontId="4" fillId="0" borderId="3" xfId="0" applyNumberFormat="1" applyFont="1" applyFill="1" applyBorder="1" applyAlignment="1" applyProtection="1">
      <alignment horizontal="center" vertical="center"/>
    </xf>
    <xf numFmtId="0" fontId="4" fillId="0" borderId="3" xfId="0" applyFont="1" applyFill="1" applyBorder="1" applyAlignment="1" applyProtection="1">
      <alignment vertical="center"/>
    </xf>
    <xf numFmtId="177" fontId="0" fillId="0" borderId="0" xfId="0" applyNumberFormat="1" applyFill="1" applyAlignment="1" applyProtection="1">
      <alignment vertical="center"/>
    </xf>
    <xf numFmtId="0" fontId="0" fillId="0" borderId="0" xfId="0" applyFont="1" applyFill="1" applyAlignment="1" applyProtection="1">
      <alignment horizontal="center" vertical="center"/>
    </xf>
    <xf numFmtId="0" fontId="0" fillId="0" borderId="0" xfId="0" applyFill="1" applyAlignment="1" applyProtection="1">
      <alignment horizontal="center" vertical="center"/>
    </xf>
    <xf numFmtId="31" fontId="0" fillId="0" borderId="0" xfId="0" applyNumberFormat="1" applyFill="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1247775</xdr:colOff>
      <xdr:row>18</xdr:row>
      <xdr:rowOff>9525</xdr:rowOff>
    </xdr:from>
    <xdr:to>
      <xdr:col>3</xdr:col>
      <xdr:colOff>1323975</xdr:colOff>
      <xdr:row>18</xdr:row>
      <xdr:rowOff>228600</xdr:rowOff>
    </xdr:to>
    <xdr:sp>
      <xdr:nvSpPr>
        <xdr:cNvPr id="2" name="Text Box 1"/>
        <xdr:cNvSpPr txBox="1">
          <a:spLocks noChangeArrowheads="1"/>
        </xdr:cNvSpPr>
      </xdr:nvSpPr>
      <xdr:spPr>
        <a:xfrm>
          <a:off x="2923540" y="8157210"/>
          <a:ext cx="76200" cy="219075"/>
        </a:xfrm>
        <a:prstGeom prst="rect">
          <a:avLst/>
        </a:prstGeom>
        <a:noFill/>
        <a:ln w="9525">
          <a:noFill/>
          <a:miter lim="800000"/>
        </a:ln>
      </xdr:spPr>
    </xdr:sp>
    <xdr:clientData/>
  </xdr:twoCellAnchor>
  <xdr:twoCellAnchor editAs="oneCell">
    <xdr:from>
      <xdr:col>1</xdr:col>
      <xdr:colOff>390525</xdr:colOff>
      <xdr:row>66</xdr:row>
      <xdr:rowOff>171450</xdr:rowOff>
    </xdr:from>
    <xdr:to>
      <xdr:col>1</xdr:col>
      <xdr:colOff>466725</xdr:colOff>
      <xdr:row>66</xdr:row>
      <xdr:rowOff>387985</xdr:rowOff>
    </xdr:to>
    <xdr:sp>
      <xdr:nvSpPr>
        <xdr:cNvPr id="3" name="Text Box 1"/>
        <xdr:cNvSpPr txBox="1">
          <a:spLocks noChangeArrowheads="1"/>
        </xdr:cNvSpPr>
      </xdr:nvSpPr>
      <xdr:spPr>
        <a:xfrm>
          <a:off x="933450" y="29624655"/>
          <a:ext cx="76200" cy="216535"/>
        </a:xfrm>
        <a:prstGeom prst="rect">
          <a:avLst/>
        </a:prstGeom>
        <a:noFill/>
        <a:ln w="9525">
          <a:noFill/>
          <a:miter lim="800000"/>
        </a:ln>
      </xdr:spPr>
    </xdr:sp>
    <xdr:clientData/>
  </xdr:twoCellAnchor>
  <xdr:twoCellAnchor editAs="oneCell">
    <xdr:from>
      <xdr:col>1</xdr:col>
      <xdr:colOff>390525</xdr:colOff>
      <xdr:row>64</xdr:row>
      <xdr:rowOff>180975</xdr:rowOff>
    </xdr:from>
    <xdr:to>
      <xdr:col>1</xdr:col>
      <xdr:colOff>466725</xdr:colOff>
      <xdr:row>64</xdr:row>
      <xdr:rowOff>397510</xdr:rowOff>
    </xdr:to>
    <xdr:sp>
      <xdr:nvSpPr>
        <xdr:cNvPr id="4" name="Text Box 1"/>
        <xdr:cNvSpPr txBox="1">
          <a:spLocks noChangeArrowheads="1"/>
        </xdr:cNvSpPr>
      </xdr:nvSpPr>
      <xdr:spPr>
        <a:xfrm>
          <a:off x="933450" y="28746450"/>
          <a:ext cx="76200" cy="216535"/>
        </a:xfrm>
        <a:prstGeom prst="rect">
          <a:avLst/>
        </a:prstGeom>
        <a:noFill/>
        <a:ln w="9525">
          <a:noFill/>
          <a:miter lim="800000"/>
        </a:ln>
      </xdr:spPr>
    </xdr:sp>
    <xdr:clientData/>
  </xdr:twoCellAnchor>
  <xdr:twoCellAnchor editAs="oneCell">
    <xdr:from>
      <xdr:col>1</xdr:col>
      <xdr:colOff>391160</xdr:colOff>
      <xdr:row>14</xdr:row>
      <xdr:rowOff>284480</xdr:rowOff>
    </xdr:from>
    <xdr:to>
      <xdr:col>1</xdr:col>
      <xdr:colOff>466725</xdr:colOff>
      <xdr:row>15</xdr:row>
      <xdr:rowOff>61595</xdr:rowOff>
    </xdr:to>
    <xdr:sp>
      <xdr:nvSpPr>
        <xdr:cNvPr id="5" name="Text Box 1"/>
        <xdr:cNvSpPr txBox="1"/>
      </xdr:nvSpPr>
      <xdr:spPr>
        <a:xfrm>
          <a:off x="934085" y="6656705"/>
          <a:ext cx="75565" cy="220980"/>
        </a:xfrm>
        <a:prstGeom prst="rect">
          <a:avLst/>
        </a:prstGeom>
        <a:noFill/>
        <a:ln w="9525">
          <a:noFill/>
        </a:ln>
      </xdr:spPr>
    </xdr:sp>
    <xdr:clientData/>
  </xdr:twoCellAnchor>
  <xdr:twoCellAnchor editAs="oneCell">
    <xdr:from>
      <xdr:col>1</xdr:col>
      <xdr:colOff>390525</xdr:colOff>
      <xdr:row>46</xdr:row>
      <xdr:rowOff>180975</xdr:rowOff>
    </xdr:from>
    <xdr:to>
      <xdr:col>1</xdr:col>
      <xdr:colOff>466725</xdr:colOff>
      <xdr:row>46</xdr:row>
      <xdr:rowOff>398145</xdr:rowOff>
    </xdr:to>
    <xdr:sp>
      <xdr:nvSpPr>
        <xdr:cNvPr id="6" name="Text Box 1"/>
        <xdr:cNvSpPr txBox="1"/>
      </xdr:nvSpPr>
      <xdr:spPr>
        <a:xfrm>
          <a:off x="933450" y="20756880"/>
          <a:ext cx="76200" cy="217170"/>
        </a:xfrm>
        <a:prstGeom prst="rect">
          <a:avLst/>
        </a:prstGeom>
        <a:noFill/>
        <a:ln w="9525">
          <a:noFill/>
        </a:ln>
      </xdr:spPr>
    </xdr:sp>
    <xdr:clientData/>
  </xdr:twoCellAnchor>
  <xdr:twoCellAnchor editAs="oneCell">
    <xdr:from>
      <xdr:col>1</xdr:col>
      <xdr:colOff>390525</xdr:colOff>
      <xdr:row>46</xdr:row>
      <xdr:rowOff>180975</xdr:rowOff>
    </xdr:from>
    <xdr:to>
      <xdr:col>1</xdr:col>
      <xdr:colOff>466725</xdr:colOff>
      <xdr:row>46</xdr:row>
      <xdr:rowOff>398145</xdr:rowOff>
    </xdr:to>
    <xdr:sp>
      <xdr:nvSpPr>
        <xdr:cNvPr id="7" name="Text Box 1"/>
        <xdr:cNvSpPr txBox="1"/>
      </xdr:nvSpPr>
      <xdr:spPr>
        <a:xfrm>
          <a:off x="933450" y="20756880"/>
          <a:ext cx="76200" cy="217170"/>
        </a:xfrm>
        <a:prstGeom prst="rect">
          <a:avLst/>
        </a:prstGeom>
        <a:noFill/>
        <a:ln w="9525">
          <a:noFill/>
        </a:ln>
      </xdr:spPr>
    </xdr:sp>
    <xdr:clientData/>
  </xdr:twoCellAnchor>
  <xdr:twoCellAnchor editAs="oneCell">
    <xdr:from>
      <xdr:col>1</xdr:col>
      <xdr:colOff>390525</xdr:colOff>
      <xdr:row>64</xdr:row>
      <xdr:rowOff>171450</xdr:rowOff>
    </xdr:from>
    <xdr:to>
      <xdr:col>1</xdr:col>
      <xdr:colOff>466725</xdr:colOff>
      <xdr:row>64</xdr:row>
      <xdr:rowOff>387985</xdr:rowOff>
    </xdr:to>
    <xdr:sp>
      <xdr:nvSpPr>
        <xdr:cNvPr id="8" name="Text Box 1"/>
        <xdr:cNvSpPr txBox="1"/>
      </xdr:nvSpPr>
      <xdr:spPr>
        <a:xfrm>
          <a:off x="933450" y="28736925"/>
          <a:ext cx="76200" cy="216535"/>
        </a:xfrm>
        <a:prstGeom prst="rect">
          <a:avLst/>
        </a:prstGeom>
        <a:noFill/>
        <a:ln w="9525">
          <a:noFill/>
        </a:ln>
      </xdr:spPr>
    </xdr:sp>
    <xdr:clientData/>
  </xdr:twoCellAnchor>
  <xdr:twoCellAnchor editAs="oneCell">
    <xdr:from>
      <xdr:col>1</xdr:col>
      <xdr:colOff>391795</xdr:colOff>
      <xdr:row>14</xdr:row>
      <xdr:rowOff>283845</xdr:rowOff>
    </xdr:from>
    <xdr:to>
      <xdr:col>1</xdr:col>
      <xdr:colOff>466725</xdr:colOff>
      <xdr:row>15</xdr:row>
      <xdr:rowOff>61595</xdr:rowOff>
    </xdr:to>
    <xdr:sp>
      <xdr:nvSpPr>
        <xdr:cNvPr id="9" name="Text Box 1"/>
        <xdr:cNvSpPr txBox="1"/>
      </xdr:nvSpPr>
      <xdr:spPr>
        <a:xfrm>
          <a:off x="934720" y="6656070"/>
          <a:ext cx="74930" cy="221615"/>
        </a:xfrm>
        <a:prstGeom prst="rect">
          <a:avLst/>
        </a:prstGeom>
        <a:noFill/>
        <a:ln w="9525">
          <a:noFill/>
        </a:ln>
      </xdr:spPr>
    </xdr:sp>
    <xdr:clientData/>
  </xdr:twoCellAnchor>
  <xdr:twoCellAnchor editAs="oneCell">
    <xdr:from>
      <xdr:col>1</xdr:col>
      <xdr:colOff>391795</xdr:colOff>
      <xdr:row>29</xdr:row>
      <xdr:rowOff>171450</xdr:rowOff>
    </xdr:from>
    <xdr:to>
      <xdr:col>1</xdr:col>
      <xdr:colOff>466725</xdr:colOff>
      <xdr:row>29</xdr:row>
      <xdr:rowOff>388620</xdr:rowOff>
    </xdr:to>
    <xdr:sp>
      <xdr:nvSpPr>
        <xdr:cNvPr id="10" name="Text Box 1"/>
        <xdr:cNvSpPr txBox="1"/>
      </xdr:nvSpPr>
      <xdr:spPr>
        <a:xfrm>
          <a:off x="934720" y="13201650"/>
          <a:ext cx="74930" cy="217170"/>
        </a:xfrm>
        <a:prstGeom prst="rect">
          <a:avLst/>
        </a:prstGeom>
        <a:noFill/>
        <a:ln w="9525">
          <a:noFill/>
        </a:ln>
      </xdr:spPr>
    </xdr:sp>
    <xdr:clientData/>
  </xdr:twoCellAnchor>
  <xdr:twoCellAnchor editAs="oneCell">
    <xdr:from>
      <xdr:col>1</xdr:col>
      <xdr:colOff>390525</xdr:colOff>
      <xdr:row>47</xdr:row>
      <xdr:rowOff>180975</xdr:rowOff>
    </xdr:from>
    <xdr:to>
      <xdr:col>1</xdr:col>
      <xdr:colOff>466725</xdr:colOff>
      <xdr:row>47</xdr:row>
      <xdr:rowOff>398145</xdr:rowOff>
    </xdr:to>
    <xdr:sp>
      <xdr:nvSpPr>
        <xdr:cNvPr id="11" name="Text Box 1"/>
        <xdr:cNvSpPr txBox="1"/>
      </xdr:nvSpPr>
      <xdr:spPr>
        <a:xfrm>
          <a:off x="933450" y="21200745"/>
          <a:ext cx="76200" cy="217170"/>
        </a:xfrm>
        <a:prstGeom prst="rect">
          <a:avLst/>
        </a:prstGeom>
        <a:noFill/>
        <a:ln w="9525">
          <a:noFill/>
        </a:ln>
      </xdr:spPr>
    </xdr:sp>
    <xdr:clientData/>
  </xdr:twoCellAnchor>
  <xdr:twoCellAnchor editAs="oneCell">
    <xdr:from>
      <xdr:col>1</xdr:col>
      <xdr:colOff>390525</xdr:colOff>
      <xdr:row>47</xdr:row>
      <xdr:rowOff>180975</xdr:rowOff>
    </xdr:from>
    <xdr:to>
      <xdr:col>1</xdr:col>
      <xdr:colOff>466725</xdr:colOff>
      <xdr:row>47</xdr:row>
      <xdr:rowOff>398145</xdr:rowOff>
    </xdr:to>
    <xdr:sp>
      <xdr:nvSpPr>
        <xdr:cNvPr id="12" name="Text Box 1"/>
        <xdr:cNvSpPr txBox="1"/>
      </xdr:nvSpPr>
      <xdr:spPr>
        <a:xfrm>
          <a:off x="933450" y="21200745"/>
          <a:ext cx="76200" cy="217170"/>
        </a:xfrm>
        <a:prstGeom prst="rect">
          <a:avLst/>
        </a:prstGeom>
        <a:noFill/>
        <a:ln w="9525">
          <a:noFill/>
        </a:ln>
      </xdr:spPr>
    </xdr:sp>
    <xdr:clientData/>
  </xdr:twoCellAnchor>
  <xdr:twoCellAnchor editAs="oneCell">
    <xdr:from>
      <xdr:col>1</xdr:col>
      <xdr:colOff>390525</xdr:colOff>
      <xdr:row>39</xdr:row>
      <xdr:rowOff>171450</xdr:rowOff>
    </xdr:from>
    <xdr:to>
      <xdr:col>1</xdr:col>
      <xdr:colOff>466725</xdr:colOff>
      <xdr:row>39</xdr:row>
      <xdr:rowOff>388620</xdr:rowOff>
    </xdr:to>
    <xdr:sp>
      <xdr:nvSpPr>
        <xdr:cNvPr id="13" name="Text Box 1"/>
        <xdr:cNvSpPr txBox="1"/>
      </xdr:nvSpPr>
      <xdr:spPr>
        <a:xfrm>
          <a:off x="933450" y="17640300"/>
          <a:ext cx="76200" cy="21717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9"/>
  <sheetViews>
    <sheetView tabSelected="1" workbookViewId="0">
      <selection activeCell="A2" sqref="A2:M2"/>
    </sheetView>
  </sheetViews>
  <sheetFormatPr defaultColWidth="9" defaultRowHeight="14"/>
  <cols>
    <col min="1" max="1" width="7.77272727272727" style="1" customWidth="1"/>
    <col min="2" max="2" width="9" style="1" customWidth="1"/>
    <col min="3" max="3" width="7.21818181818182" style="1" customWidth="1"/>
    <col min="4" max="4" width="32.5545454545455" style="1" customWidth="1"/>
    <col min="5" max="5" width="13.4454545454545" style="1" customWidth="1"/>
    <col min="6" max="6" width="15.8818181818182" style="1" customWidth="1"/>
    <col min="7" max="7" width="7.88181818181818" style="1" customWidth="1"/>
    <col min="8" max="8" width="8.66363636363636" style="1" customWidth="1"/>
    <col min="9" max="9" width="8.66363636363636" style="3" customWidth="1"/>
    <col min="10" max="10" width="8.66363636363636" style="4" customWidth="1"/>
    <col min="11" max="11" width="7.32727272727273" style="1" customWidth="1"/>
    <col min="12" max="12" width="4.84545454545455" style="1" customWidth="1"/>
    <col min="13" max="13" width="4.10909090909091" style="1" customWidth="1"/>
    <col min="14" max="16384" width="9" style="1"/>
  </cols>
  <sheetData>
    <row r="1" s="1" customFormat="1" ht="38.15" customHeight="1" spans="1:13">
      <c r="A1" s="5" t="s">
        <v>0</v>
      </c>
      <c r="B1" s="5"/>
      <c r="C1" s="5"/>
      <c r="D1" s="5"/>
      <c r="E1" s="5"/>
      <c r="F1" s="5"/>
      <c r="G1" s="5"/>
      <c r="H1" s="5"/>
      <c r="I1" s="19"/>
      <c r="J1" s="5"/>
      <c r="K1" s="5"/>
      <c r="L1" s="5"/>
      <c r="M1" s="5"/>
    </row>
    <row r="2" s="1" customFormat="1" ht="44.2" customHeight="1" spans="1:13">
      <c r="A2" s="6" t="s">
        <v>1</v>
      </c>
      <c r="B2" s="7"/>
      <c r="C2" s="7"/>
      <c r="D2" s="7"/>
      <c r="E2" s="7"/>
      <c r="F2" s="7"/>
      <c r="G2" s="7"/>
      <c r="H2" s="7"/>
      <c r="I2" s="20"/>
      <c r="J2" s="7"/>
      <c r="K2" s="7"/>
      <c r="L2" s="7"/>
      <c r="M2" s="21"/>
    </row>
    <row r="3" s="1" customFormat="1" ht="34.95" customHeight="1" spans="1:13">
      <c r="A3" s="8" t="s">
        <v>2</v>
      </c>
      <c r="B3" s="8" t="s">
        <v>3</v>
      </c>
      <c r="C3" s="9" t="s">
        <v>4</v>
      </c>
      <c r="D3" s="8" t="s">
        <v>5</v>
      </c>
      <c r="E3" s="8" t="s">
        <v>6</v>
      </c>
      <c r="F3" s="8" t="s">
        <v>7</v>
      </c>
      <c r="G3" s="10" t="s">
        <v>8</v>
      </c>
      <c r="H3" s="11" t="s">
        <v>9</v>
      </c>
      <c r="I3" s="22" t="s">
        <v>10</v>
      </c>
      <c r="J3" s="23" t="s">
        <v>11</v>
      </c>
      <c r="K3" s="24" t="s">
        <v>12</v>
      </c>
      <c r="L3" s="22" t="s">
        <v>13</v>
      </c>
      <c r="M3" s="8" t="s">
        <v>14</v>
      </c>
    </row>
    <row r="4" s="1" customFormat="1" ht="34.95" customHeight="1" spans="1:13">
      <c r="A4" s="12">
        <v>1</v>
      </c>
      <c r="B4" s="13" t="s">
        <v>15</v>
      </c>
      <c r="C4" s="14" t="s">
        <v>16</v>
      </c>
      <c r="D4" s="13" t="s">
        <v>17</v>
      </c>
      <c r="E4" s="13" t="s">
        <v>18</v>
      </c>
      <c r="F4" s="13" t="s">
        <v>19</v>
      </c>
      <c r="G4" s="15">
        <v>75.9</v>
      </c>
      <c r="H4" s="16">
        <f t="shared" ref="H4:H67" si="0">G4/2</f>
        <v>37.95</v>
      </c>
      <c r="I4" s="18">
        <v>91.1</v>
      </c>
      <c r="J4" s="25">
        <f t="shared" ref="J4:J13" si="1">I4/2</f>
        <v>45.55</v>
      </c>
      <c r="K4" s="26">
        <f t="shared" ref="K4:K13" si="2">J4+H4</f>
        <v>83.5</v>
      </c>
      <c r="L4" s="27">
        <v>1</v>
      </c>
      <c r="M4" s="27" t="s">
        <v>20</v>
      </c>
    </row>
    <row r="5" s="1" customFormat="1" ht="34.95" customHeight="1" spans="1:13">
      <c r="A5" s="12">
        <v>1</v>
      </c>
      <c r="B5" s="13" t="s">
        <v>21</v>
      </c>
      <c r="C5" s="14" t="s">
        <v>22</v>
      </c>
      <c r="D5" s="13" t="s">
        <v>17</v>
      </c>
      <c r="E5" s="13" t="s">
        <v>18</v>
      </c>
      <c r="F5" s="13" t="s">
        <v>23</v>
      </c>
      <c r="G5" s="15">
        <v>68.95</v>
      </c>
      <c r="H5" s="16">
        <f t="shared" si="0"/>
        <v>34.475</v>
      </c>
      <c r="I5" s="18">
        <v>84.76</v>
      </c>
      <c r="J5" s="25">
        <f t="shared" si="1"/>
        <v>42.38</v>
      </c>
      <c r="K5" s="26">
        <f t="shared" si="2"/>
        <v>76.855</v>
      </c>
      <c r="L5" s="27">
        <v>2</v>
      </c>
      <c r="M5" s="27"/>
    </row>
    <row r="6" s="1" customFormat="1" ht="34.95" customHeight="1" spans="1:13">
      <c r="A6" s="12">
        <v>1</v>
      </c>
      <c r="B6" s="13" t="s">
        <v>24</v>
      </c>
      <c r="C6" s="14" t="s">
        <v>25</v>
      </c>
      <c r="D6" s="13" t="s">
        <v>26</v>
      </c>
      <c r="E6" s="13" t="s">
        <v>27</v>
      </c>
      <c r="F6" s="13" t="s">
        <v>28</v>
      </c>
      <c r="G6" s="17">
        <v>62</v>
      </c>
      <c r="H6" s="16">
        <f t="shared" si="0"/>
        <v>31</v>
      </c>
      <c r="I6" s="14" t="s">
        <v>29</v>
      </c>
      <c r="J6" s="25">
        <f t="shared" si="1"/>
        <v>40.03</v>
      </c>
      <c r="K6" s="26">
        <f t="shared" si="2"/>
        <v>71.03</v>
      </c>
      <c r="L6" s="14" t="s">
        <v>30</v>
      </c>
      <c r="M6" s="27" t="s">
        <v>20</v>
      </c>
    </row>
    <row r="7" s="1" customFormat="1" ht="34.95" customHeight="1" spans="1:13">
      <c r="A7" s="12">
        <v>1</v>
      </c>
      <c r="B7" s="13" t="s">
        <v>31</v>
      </c>
      <c r="C7" s="14" t="s">
        <v>32</v>
      </c>
      <c r="D7" s="13" t="s">
        <v>26</v>
      </c>
      <c r="E7" s="13" t="s">
        <v>27</v>
      </c>
      <c r="F7" s="13" t="s">
        <v>33</v>
      </c>
      <c r="G7" s="17">
        <v>53.95</v>
      </c>
      <c r="H7" s="16">
        <f t="shared" si="0"/>
        <v>26.975</v>
      </c>
      <c r="I7" s="18">
        <v>74.06</v>
      </c>
      <c r="J7" s="25">
        <f t="shared" si="1"/>
        <v>37.03</v>
      </c>
      <c r="K7" s="26">
        <f t="shared" si="2"/>
        <v>64.005</v>
      </c>
      <c r="L7" s="27">
        <v>2</v>
      </c>
      <c r="M7" s="27"/>
    </row>
    <row r="8" s="1" customFormat="1" ht="34.95" customHeight="1" spans="1:13">
      <c r="A8" s="12">
        <v>1</v>
      </c>
      <c r="B8" s="13" t="s">
        <v>34</v>
      </c>
      <c r="C8" s="14" t="s">
        <v>35</v>
      </c>
      <c r="D8" s="13" t="s">
        <v>26</v>
      </c>
      <c r="E8" s="13" t="s">
        <v>27</v>
      </c>
      <c r="F8" s="13" t="s">
        <v>36</v>
      </c>
      <c r="G8" s="17">
        <v>46.3</v>
      </c>
      <c r="H8" s="16">
        <f t="shared" si="0"/>
        <v>23.15</v>
      </c>
      <c r="I8" s="14" t="s">
        <v>37</v>
      </c>
      <c r="J8" s="25">
        <f t="shared" si="1"/>
        <v>39.94</v>
      </c>
      <c r="K8" s="26">
        <f t="shared" si="2"/>
        <v>63.09</v>
      </c>
      <c r="L8" s="14" t="s">
        <v>38</v>
      </c>
      <c r="M8" s="27"/>
    </row>
    <row r="9" s="1" customFormat="1" ht="34.95" customHeight="1" spans="1:13">
      <c r="A9" s="12">
        <v>1</v>
      </c>
      <c r="B9" s="13" t="s">
        <v>39</v>
      </c>
      <c r="C9" s="14" t="s">
        <v>40</v>
      </c>
      <c r="D9" s="13" t="s">
        <v>41</v>
      </c>
      <c r="E9" s="13" t="s">
        <v>27</v>
      </c>
      <c r="F9" s="13" t="s">
        <v>42</v>
      </c>
      <c r="G9" s="17">
        <v>80.3</v>
      </c>
      <c r="H9" s="16">
        <f t="shared" si="0"/>
        <v>40.15</v>
      </c>
      <c r="I9" s="18">
        <v>77.8</v>
      </c>
      <c r="J9" s="25">
        <f t="shared" si="1"/>
        <v>38.9</v>
      </c>
      <c r="K9" s="26">
        <f t="shared" si="2"/>
        <v>79.05</v>
      </c>
      <c r="L9" s="27">
        <v>1</v>
      </c>
      <c r="M9" s="27" t="s">
        <v>20</v>
      </c>
    </row>
    <row r="10" s="1" customFormat="1" ht="34.95" customHeight="1" spans="1:13">
      <c r="A10" s="12">
        <v>1</v>
      </c>
      <c r="B10" s="13" t="s">
        <v>43</v>
      </c>
      <c r="C10" s="14" t="s">
        <v>44</v>
      </c>
      <c r="D10" s="13" t="s">
        <v>41</v>
      </c>
      <c r="E10" s="13" t="s">
        <v>27</v>
      </c>
      <c r="F10" s="13" t="s">
        <v>45</v>
      </c>
      <c r="G10" s="17">
        <v>55.95</v>
      </c>
      <c r="H10" s="16">
        <f t="shared" si="0"/>
        <v>27.975</v>
      </c>
      <c r="I10" s="18">
        <v>76.58</v>
      </c>
      <c r="J10" s="25">
        <f t="shared" si="1"/>
        <v>38.29</v>
      </c>
      <c r="K10" s="26">
        <f t="shared" si="2"/>
        <v>66.265</v>
      </c>
      <c r="L10" s="27">
        <v>2</v>
      </c>
      <c r="M10" s="27"/>
    </row>
    <row r="11" s="1" customFormat="1" ht="34.95" customHeight="1" spans="1:13">
      <c r="A11" s="12">
        <v>1</v>
      </c>
      <c r="B11" s="13" t="s">
        <v>46</v>
      </c>
      <c r="C11" s="14" t="s">
        <v>47</v>
      </c>
      <c r="D11" s="13" t="s">
        <v>41</v>
      </c>
      <c r="E11" s="13" t="s">
        <v>27</v>
      </c>
      <c r="F11" s="13">
        <v>10025113022</v>
      </c>
      <c r="G11" s="17">
        <v>46.3</v>
      </c>
      <c r="H11" s="16">
        <f t="shared" si="0"/>
        <v>23.15</v>
      </c>
      <c r="I11" s="18">
        <v>67.48</v>
      </c>
      <c r="J11" s="25">
        <f t="shared" si="1"/>
        <v>33.74</v>
      </c>
      <c r="K11" s="26">
        <f t="shared" si="2"/>
        <v>56.89</v>
      </c>
      <c r="L11" s="27">
        <v>3</v>
      </c>
      <c r="M11" s="27"/>
    </row>
    <row r="12" s="1" customFormat="1" ht="34.95" customHeight="1" spans="1:13">
      <c r="A12" s="12">
        <v>1</v>
      </c>
      <c r="B12" s="13" t="s">
        <v>48</v>
      </c>
      <c r="C12" s="14" t="s">
        <v>49</v>
      </c>
      <c r="D12" s="13" t="s">
        <v>50</v>
      </c>
      <c r="E12" s="13" t="s">
        <v>51</v>
      </c>
      <c r="F12" s="13" t="s">
        <v>52</v>
      </c>
      <c r="G12" s="17">
        <v>69.8</v>
      </c>
      <c r="H12" s="16">
        <f t="shared" si="0"/>
        <v>34.9</v>
      </c>
      <c r="I12" s="18">
        <v>74.02</v>
      </c>
      <c r="J12" s="25">
        <f t="shared" si="1"/>
        <v>37.01</v>
      </c>
      <c r="K12" s="26">
        <f t="shared" si="2"/>
        <v>71.91</v>
      </c>
      <c r="L12" s="27">
        <v>1</v>
      </c>
      <c r="M12" s="27" t="s">
        <v>20</v>
      </c>
    </row>
    <row r="13" s="1" customFormat="1" ht="34.95" customHeight="1" spans="1:13">
      <c r="A13" s="12">
        <v>1</v>
      </c>
      <c r="B13" s="13" t="s">
        <v>53</v>
      </c>
      <c r="C13" s="14" t="s">
        <v>54</v>
      </c>
      <c r="D13" s="13" t="s">
        <v>50</v>
      </c>
      <c r="E13" s="13" t="s">
        <v>51</v>
      </c>
      <c r="F13" s="13" t="s">
        <v>55</v>
      </c>
      <c r="G13" s="17">
        <v>55.1</v>
      </c>
      <c r="H13" s="16">
        <f t="shared" si="0"/>
        <v>27.55</v>
      </c>
      <c r="I13" s="18">
        <v>76.24</v>
      </c>
      <c r="J13" s="25">
        <f t="shared" si="1"/>
        <v>38.12</v>
      </c>
      <c r="K13" s="26">
        <f t="shared" si="2"/>
        <v>65.67</v>
      </c>
      <c r="L13" s="27">
        <v>2</v>
      </c>
      <c r="M13" s="27"/>
    </row>
    <row r="14" s="1" customFormat="1" ht="34.95" customHeight="1" spans="1:13">
      <c r="A14" s="12">
        <v>1</v>
      </c>
      <c r="B14" s="13" t="s">
        <v>56</v>
      </c>
      <c r="C14" s="18" t="s">
        <v>57</v>
      </c>
      <c r="D14" s="13" t="s">
        <v>50</v>
      </c>
      <c r="E14" s="13" t="s">
        <v>51</v>
      </c>
      <c r="F14" s="13" t="s">
        <v>58</v>
      </c>
      <c r="G14" s="17">
        <v>63.6</v>
      </c>
      <c r="H14" s="16">
        <f t="shared" si="0"/>
        <v>31.8</v>
      </c>
      <c r="I14" s="18" t="s">
        <v>57</v>
      </c>
      <c r="J14" s="18" t="s">
        <v>57</v>
      </c>
      <c r="K14" s="18" t="s">
        <v>57</v>
      </c>
      <c r="L14" s="18" t="s">
        <v>57</v>
      </c>
      <c r="M14" s="27"/>
    </row>
    <row r="15" s="1" customFormat="1" ht="34.95" customHeight="1" spans="1:13">
      <c r="A15" s="12">
        <v>1</v>
      </c>
      <c r="B15" s="13" t="s">
        <v>59</v>
      </c>
      <c r="C15" s="14" t="s">
        <v>60</v>
      </c>
      <c r="D15" s="13" t="s">
        <v>61</v>
      </c>
      <c r="E15" s="13" t="s">
        <v>62</v>
      </c>
      <c r="F15" s="13" t="s">
        <v>63</v>
      </c>
      <c r="G15" s="17">
        <v>77.3</v>
      </c>
      <c r="H15" s="16">
        <f t="shared" si="0"/>
        <v>38.65</v>
      </c>
      <c r="I15" s="18">
        <v>74.5</v>
      </c>
      <c r="J15" s="25">
        <f>I15/2</f>
        <v>37.25</v>
      </c>
      <c r="K15" s="26">
        <f>J15+H15</f>
        <v>75.9</v>
      </c>
      <c r="L15" s="27">
        <v>1</v>
      </c>
      <c r="M15" s="27" t="s">
        <v>20</v>
      </c>
    </row>
    <row r="16" s="1" customFormat="1" ht="34.95" customHeight="1" spans="1:13">
      <c r="A16" s="12">
        <v>1</v>
      </c>
      <c r="B16" s="13" t="s">
        <v>64</v>
      </c>
      <c r="C16" s="18" t="s">
        <v>57</v>
      </c>
      <c r="D16" s="13" t="s">
        <v>61</v>
      </c>
      <c r="E16" s="13" t="s">
        <v>62</v>
      </c>
      <c r="F16" s="13" t="s">
        <v>65</v>
      </c>
      <c r="G16" s="17">
        <v>59.4</v>
      </c>
      <c r="H16" s="16">
        <f t="shared" si="0"/>
        <v>29.7</v>
      </c>
      <c r="I16" s="18" t="s">
        <v>57</v>
      </c>
      <c r="J16" s="18" t="s">
        <v>57</v>
      </c>
      <c r="K16" s="18" t="s">
        <v>57</v>
      </c>
      <c r="L16" s="18" t="s">
        <v>57</v>
      </c>
      <c r="M16" s="27"/>
    </row>
    <row r="17" s="1" customFormat="1" ht="34.95" customHeight="1" spans="1:13">
      <c r="A17" s="12">
        <v>1</v>
      </c>
      <c r="B17" s="13" t="s">
        <v>66</v>
      </c>
      <c r="C17" s="14" t="s">
        <v>67</v>
      </c>
      <c r="D17" s="13" t="s">
        <v>68</v>
      </c>
      <c r="E17" s="13" t="s">
        <v>69</v>
      </c>
      <c r="F17" s="13" t="s">
        <v>70</v>
      </c>
      <c r="G17" s="17">
        <v>76.3</v>
      </c>
      <c r="H17" s="16">
        <f t="shared" si="0"/>
        <v>38.15</v>
      </c>
      <c r="I17" s="18">
        <v>81.06</v>
      </c>
      <c r="J17" s="25">
        <f>I17/2</f>
        <v>40.53</v>
      </c>
      <c r="K17" s="26">
        <f>J17+H17</f>
        <v>78.68</v>
      </c>
      <c r="L17" s="27">
        <v>1</v>
      </c>
      <c r="M17" s="27" t="s">
        <v>20</v>
      </c>
    </row>
    <row r="18" s="1" customFormat="1" ht="34.95" customHeight="1" spans="1:13">
      <c r="A18" s="12">
        <v>1</v>
      </c>
      <c r="B18" s="13" t="s">
        <v>71</v>
      </c>
      <c r="C18" s="14" t="s">
        <v>72</v>
      </c>
      <c r="D18" s="13" t="s">
        <v>68</v>
      </c>
      <c r="E18" s="13" t="s">
        <v>69</v>
      </c>
      <c r="F18" s="13" t="s">
        <v>73</v>
      </c>
      <c r="G18" s="17">
        <v>67</v>
      </c>
      <c r="H18" s="16">
        <f t="shared" si="0"/>
        <v>33.5</v>
      </c>
      <c r="I18" s="18">
        <v>80.6</v>
      </c>
      <c r="J18" s="25">
        <f>I18/2</f>
        <v>40.3</v>
      </c>
      <c r="K18" s="26">
        <f>J18+H18</f>
        <v>73.8</v>
      </c>
      <c r="L18" s="27">
        <v>2</v>
      </c>
      <c r="M18" s="27"/>
    </row>
    <row r="19" s="1" customFormat="1" ht="34.95" customHeight="1" spans="1:13">
      <c r="A19" s="12">
        <v>1</v>
      </c>
      <c r="B19" s="13" t="s">
        <v>74</v>
      </c>
      <c r="C19" s="14" t="s">
        <v>75</v>
      </c>
      <c r="D19" s="13" t="s">
        <v>68</v>
      </c>
      <c r="E19" s="13" t="s">
        <v>69</v>
      </c>
      <c r="F19" s="13" t="s">
        <v>76</v>
      </c>
      <c r="G19" s="17">
        <v>65.6</v>
      </c>
      <c r="H19" s="16">
        <f t="shared" si="0"/>
        <v>32.8</v>
      </c>
      <c r="I19" s="18">
        <v>81.9</v>
      </c>
      <c r="J19" s="25">
        <f>I19/2</f>
        <v>40.95</v>
      </c>
      <c r="K19" s="26">
        <f>J19+H19</f>
        <v>73.75</v>
      </c>
      <c r="L19" s="27">
        <v>3</v>
      </c>
      <c r="M19" s="27"/>
    </row>
    <row r="20" s="1" customFormat="1" ht="34.95" customHeight="1" spans="1:13">
      <c r="A20" s="12">
        <v>1</v>
      </c>
      <c r="B20" s="13" t="s">
        <v>77</v>
      </c>
      <c r="C20" s="14" t="s">
        <v>78</v>
      </c>
      <c r="D20" s="13" t="s">
        <v>79</v>
      </c>
      <c r="E20" s="13" t="s">
        <v>69</v>
      </c>
      <c r="F20" s="13" t="s">
        <v>80</v>
      </c>
      <c r="G20" s="17">
        <v>85.2</v>
      </c>
      <c r="H20" s="16">
        <f t="shared" si="0"/>
        <v>42.6</v>
      </c>
      <c r="I20" s="18">
        <v>84.24</v>
      </c>
      <c r="J20" s="25">
        <f>I20/2</f>
        <v>42.12</v>
      </c>
      <c r="K20" s="26">
        <f>J20+H20</f>
        <v>84.72</v>
      </c>
      <c r="L20" s="27">
        <v>1</v>
      </c>
      <c r="M20" s="27" t="s">
        <v>20</v>
      </c>
    </row>
    <row r="21" s="1" customFormat="1" ht="34.95" customHeight="1" spans="1:13">
      <c r="A21" s="12">
        <v>1</v>
      </c>
      <c r="B21" s="13" t="s">
        <v>81</v>
      </c>
      <c r="C21" s="14" t="s">
        <v>82</v>
      </c>
      <c r="D21" s="13" t="s">
        <v>79</v>
      </c>
      <c r="E21" s="13" t="s">
        <v>69</v>
      </c>
      <c r="F21" s="13" t="s">
        <v>83</v>
      </c>
      <c r="G21" s="17">
        <v>70.3</v>
      </c>
      <c r="H21" s="16">
        <f t="shared" si="0"/>
        <v>35.15</v>
      </c>
      <c r="I21" s="18">
        <v>77</v>
      </c>
      <c r="J21" s="25">
        <f>I21/2</f>
        <v>38.5</v>
      </c>
      <c r="K21" s="26">
        <f>J21+H21</f>
        <v>73.65</v>
      </c>
      <c r="L21" s="27">
        <v>2</v>
      </c>
      <c r="M21" s="27"/>
    </row>
    <row r="22" s="1" customFormat="1" ht="34.95" customHeight="1" spans="1:13">
      <c r="A22" s="12">
        <v>1</v>
      </c>
      <c r="B22" s="13" t="s">
        <v>84</v>
      </c>
      <c r="C22" s="18" t="s">
        <v>57</v>
      </c>
      <c r="D22" s="13" t="s">
        <v>79</v>
      </c>
      <c r="E22" s="13" t="s">
        <v>69</v>
      </c>
      <c r="F22" s="13" t="s">
        <v>85</v>
      </c>
      <c r="G22" s="17">
        <v>70.9</v>
      </c>
      <c r="H22" s="16">
        <f t="shared" si="0"/>
        <v>35.45</v>
      </c>
      <c r="I22" s="18" t="s">
        <v>57</v>
      </c>
      <c r="J22" s="18" t="s">
        <v>57</v>
      </c>
      <c r="K22" s="18" t="s">
        <v>57</v>
      </c>
      <c r="L22" s="18" t="s">
        <v>57</v>
      </c>
      <c r="M22" s="27"/>
    </row>
    <row r="23" s="1" customFormat="1" ht="34.95" customHeight="1" spans="1:13">
      <c r="A23" s="12">
        <v>1</v>
      </c>
      <c r="B23" s="13" t="s">
        <v>86</v>
      </c>
      <c r="C23" s="14" t="s">
        <v>87</v>
      </c>
      <c r="D23" s="13" t="s">
        <v>88</v>
      </c>
      <c r="E23" s="13" t="s">
        <v>69</v>
      </c>
      <c r="F23" s="13" t="s">
        <v>89</v>
      </c>
      <c r="G23" s="17">
        <v>71.25</v>
      </c>
      <c r="H23" s="16">
        <f t="shared" si="0"/>
        <v>35.625</v>
      </c>
      <c r="I23" s="18">
        <v>88.2</v>
      </c>
      <c r="J23" s="25">
        <f t="shared" ref="J23:J34" si="3">I23/2</f>
        <v>44.1</v>
      </c>
      <c r="K23" s="26">
        <f t="shared" ref="K23:K34" si="4">J23+H23</f>
        <v>79.725</v>
      </c>
      <c r="L23" s="27">
        <v>1</v>
      </c>
      <c r="M23" s="27" t="s">
        <v>20</v>
      </c>
    </row>
    <row r="24" s="1" customFormat="1" ht="34.95" customHeight="1" spans="1:13">
      <c r="A24" s="12">
        <v>1</v>
      </c>
      <c r="B24" s="13" t="s">
        <v>90</v>
      </c>
      <c r="C24" s="14" t="s">
        <v>91</v>
      </c>
      <c r="D24" s="13" t="s">
        <v>88</v>
      </c>
      <c r="E24" s="13" t="s">
        <v>69</v>
      </c>
      <c r="F24" s="13" t="s">
        <v>92</v>
      </c>
      <c r="G24" s="17">
        <v>82.25</v>
      </c>
      <c r="H24" s="16">
        <f t="shared" si="0"/>
        <v>41.125</v>
      </c>
      <c r="I24" s="18">
        <v>75.48</v>
      </c>
      <c r="J24" s="25">
        <f t="shared" si="3"/>
        <v>37.74</v>
      </c>
      <c r="K24" s="26">
        <f t="shared" si="4"/>
        <v>78.865</v>
      </c>
      <c r="L24" s="27">
        <v>2</v>
      </c>
      <c r="M24" s="27" t="s">
        <v>20</v>
      </c>
    </row>
    <row r="25" s="1" customFormat="1" ht="34.95" customHeight="1" spans="1:13">
      <c r="A25" s="12">
        <v>1</v>
      </c>
      <c r="B25" s="13" t="s">
        <v>93</v>
      </c>
      <c r="C25" s="14" t="s">
        <v>94</v>
      </c>
      <c r="D25" s="13" t="s">
        <v>88</v>
      </c>
      <c r="E25" s="13" t="s">
        <v>69</v>
      </c>
      <c r="F25" s="13">
        <v>10025105012</v>
      </c>
      <c r="G25" s="17">
        <v>68.25</v>
      </c>
      <c r="H25" s="16">
        <f t="shared" si="0"/>
        <v>34.125</v>
      </c>
      <c r="I25" s="18">
        <v>83.36</v>
      </c>
      <c r="J25" s="25">
        <f t="shared" si="3"/>
        <v>41.68</v>
      </c>
      <c r="K25" s="26">
        <f t="shared" si="4"/>
        <v>75.805</v>
      </c>
      <c r="L25" s="27">
        <v>3</v>
      </c>
      <c r="M25" s="27"/>
    </row>
    <row r="26" s="1" customFormat="1" ht="34.95" customHeight="1" spans="1:13">
      <c r="A26" s="12">
        <v>1</v>
      </c>
      <c r="B26" s="13" t="s">
        <v>95</v>
      </c>
      <c r="C26" s="14" t="s">
        <v>96</v>
      </c>
      <c r="D26" s="13" t="s">
        <v>88</v>
      </c>
      <c r="E26" s="13" t="s">
        <v>69</v>
      </c>
      <c r="F26" s="13" t="s">
        <v>97</v>
      </c>
      <c r="G26" s="17">
        <v>72.95</v>
      </c>
      <c r="H26" s="16">
        <f t="shared" si="0"/>
        <v>36.475</v>
      </c>
      <c r="I26" s="18">
        <v>77.56</v>
      </c>
      <c r="J26" s="25">
        <f t="shared" si="3"/>
        <v>38.78</v>
      </c>
      <c r="K26" s="26">
        <f t="shared" si="4"/>
        <v>75.255</v>
      </c>
      <c r="L26" s="27">
        <v>4</v>
      </c>
      <c r="M26" s="27"/>
    </row>
    <row r="27" s="1" customFormat="1" ht="34.95" customHeight="1" spans="1:13">
      <c r="A27" s="12">
        <v>1</v>
      </c>
      <c r="B27" s="13" t="s">
        <v>98</v>
      </c>
      <c r="C27" s="14" t="s">
        <v>99</v>
      </c>
      <c r="D27" s="13" t="s">
        <v>88</v>
      </c>
      <c r="E27" s="13" t="s">
        <v>69</v>
      </c>
      <c r="F27" s="13" t="s">
        <v>100</v>
      </c>
      <c r="G27" s="17">
        <v>71.25</v>
      </c>
      <c r="H27" s="16">
        <f t="shared" si="0"/>
        <v>35.625</v>
      </c>
      <c r="I27" s="14" t="s">
        <v>101</v>
      </c>
      <c r="J27" s="25">
        <f t="shared" si="3"/>
        <v>39.59</v>
      </c>
      <c r="K27" s="26">
        <f t="shared" si="4"/>
        <v>75.215</v>
      </c>
      <c r="L27" s="14" t="s">
        <v>102</v>
      </c>
      <c r="M27" s="27"/>
    </row>
    <row r="28" s="1" customFormat="1" ht="34.95" customHeight="1" spans="1:13">
      <c r="A28" s="12">
        <v>1</v>
      </c>
      <c r="B28" s="13" t="s">
        <v>103</v>
      </c>
      <c r="C28" s="14" t="s">
        <v>104</v>
      </c>
      <c r="D28" s="13" t="s">
        <v>88</v>
      </c>
      <c r="E28" s="13" t="s">
        <v>69</v>
      </c>
      <c r="F28" s="13" t="s">
        <v>105</v>
      </c>
      <c r="G28" s="17">
        <v>68.9</v>
      </c>
      <c r="H28" s="16">
        <f t="shared" si="0"/>
        <v>34.45</v>
      </c>
      <c r="I28" s="18">
        <v>77.64</v>
      </c>
      <c r="J28" s="25">
        <f t="shared" si="3"/>
        <v>38.82</v>
      </c>
      <c r="K28" s="26">
        <f t="shared" si="4"/>
        <v>73.27</v>
      </c>
      <c r="L28" s="27">
        <v>6</v>
      </c>
      <c r="M28" s="27"/>
    </row>
    <row r="29" s="1" customFormat="1" ht="34.95" customHeight="1" spans="1:13">
      <c r="A29" s="12">
        <v>1</v>
      </c>
      <c r="B29" s="13" t="s">
        <v>106</v>
      </c>
      <c r="C29" s="14" t="s">
        <v>107</v>
      </c>
      <c r="D29" s="13" t="s">
        <v>108</v>
      </c>
      <c r="E29" s="13" t="s">
        <v>109</v>
      </c>
      <c r="F29" s="13" t="s">
        <v>110</v>
      </c>
      <c r="G29" s="17">
        <v>73.85</v>
      </c>
      <c r="H29" s="16">
        <f t="shared" si="0"/>
        <v>36.925</v>
      </c>
      <c r="I29" s="18">
        <v>85.96</v>
      </c>
      <c r="J29" s="25">
        <f t="shared" si="3"/>
        <v>42.98</v>
      </c>
      <c r="K29" s="26">
        <f t="shared" si="4"/>
        <v>79.905</v>
      </c>
      <c r="L29" s="27">
        <v>1</v>
      </c>
      <c r="M29" s="27" t="s">
        <v>20</v>
      </c>
    </row>
    <row r="30" s="1" customFormat="1" ht="34.95" customHeight="1" spans="1:13">
      <c r="A30" s="12">
        <v>1</v>
      </c>
      <c r="B30" s="13" t="s">
        <v>111</v>
      </c>
      <c r="C30" s="14" t="s">
        <v>112</v>
      </c>
      <c r="D30" s="13" t="s">
        <v>108</v>
      </c>
      <c r="E30" s="13" t="s">
        <v>109</v>
      </c>
      <c r="F30" s="13" t="s">
        <v>113</v>
      </c>
      <c r="G30" s="17">
        <v>69.6</v>
      </c>
      <c r="H30" s="16">
        <f t="shared" si="0"/>
        <v>34.8</v>
      </c>
      <c r="I30" s="18">
        <v>78.98</v>
      </c>
      <c r="J30" s="25">
        <f t="shared" si="3"/>
        <v>39.49</v>
      </c>
      <c r="K30" s="26">
        <f t="shared" si="4"/>
        <v>74.29</v>
      </c>
      <c r="L30" s="27">
        <v>2</v>
      </c>
      <c r="M30" s="27" t="s">
        <v>20</v>
      </c>
    </row>
    <row r="31" s="1" customFormat="1" ht="34.95" customHeight="1" spans="1:13">
      <c r="A31" s="12">
        <v>1</v>
      </c>
      <c r="B31" s="13" t="s">
        <v>114</v>
      </c>
      <c r="C31" s="14" t="s">
        <v>115</v>
      </c>
      <c r="D31" s="13" t="s">
        <v>108</v>
      </c>
      <c r="E31" s="13" t="s">
        <v>109</v>
      </c>
      <c r="F31" s="13" t="s">
        <v>116</v>
      </c>
      <c r="G31" s="17">
        <v>69.3</v>
      </c>
      <c r="H31" s="16">
        <f t="shared" si="0"/>
        <v>34.65</v>
      </c>
      <c r="I31" s="18">
        <v>79.06</v>
      </c>
      <c r="J31" s="25">
        <f t="shared" si="3"/>
        <v>39.53</v>
      </c>
      <c r="K31" s="26">
        <f t="shared" si="4"/>
        <v>74.18</v>
      </c>
      <c r="L31" s="27">
        <v>3</v>
      </c>
      <c r="M31" s="27"/>
    </row>
    <row r="32" s="1" customFormat="1" ht="34.95" customHeight="1" spans="1:13">
      <c r="A32" s="12">
        <v>1</v>
      </c>
      <c r="B32" s="13" t="s">
        <v>117</v>
      </c>
      <c r="C32" s="14" t="s">
        <v>118</v>
      </c>
      <c r="D32" s="13" t="s">
        <v>108</v>
      </c>
      <c r="E32" s="13" t="s">
        <v>109</v>
      </c>
      <c r="F32" s="13" t="s">
        <v>119</v>
      </c>
      <c r="G32" s="17">
        <v>70.95</v>
      </c>
      <c r="H32" s="16">
        <f t="shared" si="0"/>
        <v>35.475</v>
      </c>
      <c r="I32" s="18">
        <v>76.82</v>
      </c>
      <c r="J32" s="25">
        <f t="shared" si="3"/>
        <v>38.41</v>
      </c>
      <c r="K32" s="26">
        <f t="shared" si="4"/>
        <v>73.885</v>
      </c>
      <c r="L32" s="27">
        <v>4</v>
      </c>
      <c r="M32" s="27"/>
    </row>
    <row r="33" s="1" customFormat="1" ht="34.95" customHeight="1" spans="1:13">
      <c r="A33" s="12">
        <v>1</v>
      </c>
      <c r="B33" s="13" t="s">
        <v>120</v>
      </c>
      <c r="C33" s="14" t="s">
        <v>121</v>
      </c>
      <c r="D33" s="13" t="s">
        <v>108</v>
      </c>
      <c r="E33" s="13" t="s">
        <v>109</v>
      </c>
      <c r="F33" s="13" t="s">
        <v>122</v>
      </c>
      <c r="G33" s="17">
        <v>69.3</v>
      </c>
      <c r="H33" s="16">
        <f t="shared" si="0"/>
        <v>34.65</v>
      </c>
      <c r="I33" s="18">
        <v>77.32</v>
      </c>
      <c r="J33" s="25">
        <f t="shared" si="3"/>
        <v>38.66</v>
      </c>
      <c r="K33" s="26">
        <f t="shared" si="4"/>
        <v>73.31</v>
      </c>
      <c r="L33" s="27">
        <v>5</v>
      </c>
      <c r="M33" s="27"/>
    </row>
    <row r="34" s="1" customFormat="1" ht="34.95" customHeight="1" spans="1:13">
      <c r="A34" s="12">
        <v>1</v>
      </c>
      <c r="B34" s="13" t="s">
        <v>123</v>
      </c>
      <c r="C34" s="14" t="s">
        <v>124</v>
      </c>
      <c r="D34" s="13" t="s">
        <v>108</v>
      </c>
      <c r="E34" s="13" t="s">
        <v>109</v>
      </c>
      <c r="F34" s="13" t="s">
        <v>125</v>
      </c>
      <c r="G34" s="17">
        <v>69.95</v>
      </c>
      <c r="H34" s="16">
        <f t="shared" si="0"/>
        <v>34.975</v>
      </c>
      <c r="I34" s="18">
        <v>75.58</v>
      </c>
      <c r="J34" s="25">
        <f t="shared" si="3"/>
        <v>37.79</v>
      </c>
      <c r="K34" s="26">
        <f t="shared" si="4"/>
        <v>72.765</v>
      </c>
      <c r="L34" s="27">
        <v>6</v>
      </c>
      <c r="M34" s="27"/>
    </row>
    <row r="35" s="1" customFormat="1" ht="34.95" customHeight="1" spans="1:13">
      <c r="A35" s="12">
        <v>1</v>
      </c>
      <c r="B35" s="13" t="s">
        <v>126</v>
      </c>
      <c r="C35" s="18" t="s">
        <v>57</v>
      </c>
      <c r="D35" s="13" t="s">
        <v>108</v>
      </c>
      <c r="E35" s="13" t="s">
        <v>109</v>
      </c>
      <c r="F35" s="13" t="s">
        <v>127</v>
      </c>
      <c r="G35" s="17">
        <v>74.9</v>
      </c>
      <c r="H35" s="16">
        <f t="shared" si="0"/>
        <v>37.45</v>
      </c>
      <c r="I35" s="18" t="s">
        <v>57</v>
      </c>
      <c r="J35" s="18" t="s">
        <v>57</v>
      </c>
      <c r="K35" s="18" t="s">
        <v>57</v>
      </c>
      <c r="L35" s="18" t="s">
        <v>57</v>
      </c>
      <c r="M35" s="27"/>
    </row>
    <row r="36" s="1" customFormat="1" ht="34.95" customHeight="1" spans="1:13">
      <c r="A36" s="12">
        <v>2</v>
      </c>
      <c r="B36" s="13" t="s">
        <v>128</v>
      </c>
      <c r="C36" s="14" t="s">
        <v>129</v>
      </c>
      <c r="D36" s="13" t="s">
        <v>130</v>
      </c>
      <c r="E36" s="13" t="s">
        <v>131</v>
      </c>
      <c r="F36" s="13" t="s">
        <v>132</v>
      </c>
      <c r="G36" s="17">
        <v>70.25</v>
      </c>
      <c r="H36" s="16">
        <f t="shared" si="0"/>
        <v>35.125</v>
      </c>
      <c r="I36" s="18">
        <v>86.48</v>
      </c>
      <c r="J36" s="25">
        <f t="shared" ref="J30:J45" si="5">I36/2</f>
        <v>43.24</v>
      </c>
      <c r="K36" s="26">
        <f t="shared" ref="K30:K45" si="6">J36+H36</f>
        <v>78.365</v>
      </c>
      <c r="L36" s="27">
        <v>1</v>
      </c>
      <c r="M36" s="27" t="s">
        <v>20</v>
      </c>
    </row>
    <row r="37" s="1" customFormat="1" ht="34.95" customHeight="1" spans="1:13">
      <c r="A37" s="12">
        <v>2</v>
      </c>
      <c r="B37" s="13" t="s">
        <v>133</v>
      </c>
      <c r="C37" s="14" t="s">
        <v>134</v>
      </c>
      <c r="D37" s="13" t="s">
        <v>130</v>
      </c>
      <c r="E37" s="13" t="s">
        <v>131</v>
      </c>
      <c r="F37" s="13" t="s">
        <v>135</v>
      </c>
      <c r="G37" s="17">
        <v>70.1</v>
      </c>
      <c r="H37" s="16">
        <f t="shared" si="0"/>
        <v>35.05</v>
      </c>
      <c r="I37" s="14" t="s">
        <v>136</v>
      </c>
      <c r="J37" s="25">
        <f t="shared" si="5"/>
        <v>39.51</v>
      </c>
      <c r="K37" s="26">
        <f t="shared" si="6"/>
        <v>74.56</v>
      </c>
      <c r="L37" s="14" t="s">
        <v>137</v>
      </c>
      <c r="M37" s="27"/>
    </row>
    <row r="38" s="1" customFormat="1" ht="34.95" customHeight="1" spans="1:13">
      <c r="A38" s="12">
        <v>2</v>
      </c>
      <c r="B38" s="13" t="s">
        <v>138</v>
      </c>
      <c r="C38" s="14" t="s">
        <v>139</v>
      </c>
      <c r="D38" s="13" t="s">
        <v>140</v>
      </c>
      <c r="E38" s="13" t="s">
        <v>141</v>
      </c>
      <c r="F38" s="13" t="s">
        <v>142</v>
      </c>
      <c r="G38" s="17">
        <v>67.55</v>
      </c>
      <c r="H38" s="16">
        <f t="shared" si="0"/>
        <v>33.775</v>
      </c>
      <c r="I38" s="18">
        <v>86.64</v>
      </c>
      <c r="J38" s="25">
        <f t="shared" si="5"/>
        <v>43.32</v>
      </c>
      <c r="K38" s="26">
        <f t="shared" si="6"/>
        <v>77.095</v>
      </c>
      <c r="L38" s="27">
        <v>1</v>
      </c>
      <c r="M38" s="27" t="s">
        <v>20</v>
      </c>
    </row>
    <row r="39" s="1" customFormat="1" ht="34.95" customHeight="1" spans="1:13">
      <c r="A39" s="12">
        <v>2</v>
      </c>
      <c r="B39" s="13" t="s">
        <v>143</v>
      </c>
      <c r="C39" s="14" t="s">
        <v>144</v>
      </c>
      <c r="D39" s="13" t="s">
        <v>140</v>
      </c>
      <c r="E39" s="13" t="s">
        <v>141</v>
      </c>
      <c r="F39" s="13" t="s">
        <v>145</v>
      </c>
      <c r="G39" s="17">
        <v>62.4</v>
      </c>
      <c r="H39" s="16">
        <f t="shared" si="0"/>
        <v>31.2</v>
      </c>
      <c r="I39" s="18">
        <v>82.1</v>
      </c>
      <c r="J39" s="25">
        <f t="shared" si="5"/>
        <v>41.05</v>
      </c>
      <c r="K39" s="26">
        <f t="shared" si="6"/>
        <v>72.25</v>
      </c>
      <c r="L39" s="27">
        <v>2</v>
      </c>
      <c r="M39" s="27"/>
    </row>
    <row r="40" s="1" customFormat="1" ht="34.95" customHeight="1" spans="1:13">
      <c r="A40" s="12">
        <v>2</v>
      </c>
      <c r="B40" s="13" t="s">
        <v>146</v>
      </c>
      <c r="C40" s="14" t="s">
        <v>147</v>
      </c>
      <c r="D40" s="13" t="s">
        <v>140</v>
      </c>
      <c r="E40" s="13" t="s">
        <v>141</v>
      </c>
      <c r="F40" s="13" t="s">
        <v>148</v>
      </c>
      <c r="G40" s="17">
        <v>62.3</v>
      </c>
      <c r="H40" s="16">
        <f t="shared" si="0"/>
        <v>31.15</v>
      </c>
      <c r="I40" s="18">
        <v>80.16</v>
      </c>
      <c r="J40" s="25">
        <f t="shared" si="5"/>
        <v>40.08</v>
      </c>
      <c r="K40" s="26">
        <f t="shared" si="6"/>
        <v>71.23</v>
      </c>
      <c r="L40" s="27">
        <v>3</v>
      </c>
      <c r="M40" s="27"/>
    </row>
    <row r="41" s="1" customFormat="1" ht="34.95" customHeight="1" spans="1:13">
      <c r="A41" s="12">
        <v>2</v>
      </c>
      <c r="B41" s="13" t="s">
        <v>149</v>
      </c>
      <c r="C41" s="14" t="s">
        <v>150</v>
      </c>
      <c r="D41" s="13" t="s">
        <v>26</v>
      </c>
      <c r="E41" s="13" t="s">
        <v>141</v>
      </c>
      <c r="F41" s="13" t="s">
        <v>151</v>
      </c>
      <c r="G41" s="17">
        <v>74.1</v>
      </c>
      <c r="H41" s="16">
        <f t="shared" si="0"/>
        <v>37.05</v>
      </c>
      <c r="I41" s="18">
        <v>81.24</v>
      </c>
      <c r="J41" s="25">
        <f t="shared" si="5"/>
        <v>40.62</v>
      </c>
      <c r="K41" s="26">
        <f t="shared" si="6"/>
        <v>77.67</v>
      </c>
      <c r="L41" s="27">
        <v>1</v>
      </c>
      <c r="M41" s="27" t="s">
        <v>20</v>
      </c>
    </row>
    <row r="42" s="1" customFormat="1" ht="34.95" customHeight="1" spans="1:13">
      <c r="A42" s="12">
        <v>2</v>
      </c>
      <c r="B42" s="13" t="s">
        <v>152</v>
      </c>
      <c r="C42" s="14" t="s">
        <v>153</v>
      </c>
      <c r="D42" s="13" t="s">
        <v>26</v>
      </c>
      <c r="E42" s="13" t="s">
        <v>141</v>
      </c>
      <c r="F42" s="13" t="s">
        <v>154</v>
      </c>
      <c r="G42" s="17">
        <v>63.25</v>
      </c>
      <c r="H42" s="16">
        <f t="shared" si="0"/>
        <v>31.625</v>
      </c>
      <c r="I42" s="18">
        <v>80.32</v>
      </c>
      <c r="J42" s="25">
        <f t="shared" si="5"/>
        <v>40.16</v>
      </c>
      <c r="K42" s="26">
        <f t="shared" si="6"/>
        <v>71.785</v>
      </c>
      <c r="L42" s="27">
        <v>2</v>
      </c>
      <c r="M42" s="27" t="s">
        <v>20</v>
      </c>
    </row>
    <row r="43" s="1" customFormat="1" ht="34.95" customHeight="1" spans="1:13">
      <c r="A43" s="12">
        <v>2</v>
      </c>
      <c r="B43" s="13" t="s">
        <v>155</v>
      </c>
      <c r="C43" s="14" t="s">
        <v>156</v>
      </c>
      <c r="D43" s="13" t="s">
        <v>26</v>
      </c>
      <c r="E43" s="13" t="s">
        <v>141</v>
      </c>
      <c r="F43" s="13" t="s">
        <v>157</v>
      </c>
      <c r="G43" s="17">
        <v>62.35</v>
      </c>
      <c r="H43" s="16">
        <f t="shared" si="0"/>
        <v>31.175</v>
      </c>
      <c r="I43" s="18">
        <v>78.34</v>
      </c>
      <c r="J43" s="25">
        <f t="shared" si="5"/>
        <v>39.17</v>
      </c>
      <c r="K43" s="26">
        <f t="shared" si="6"/>
        <v>70.345</v>
      </c>
      <c r="L43" s="27">
        <v>3</v>
      </c>
      <c r="M43" s="27"/>
    </row>
    <row r="44" s="1" customFormat="1" ht="34.95" customHeight="1" spans="1:13">
      <c r="A44" s="12">
        <v>2</v>
      </c>
      <c r="B44" s="13" t="s">
        <v>158</v>
      </c>
      <c r="C44" s="14" t="s">
        <v>159</v>
      </c>
      <c r="D44" s="13" t="s">
        <v>26</v>
      </c>
      <c r="E44" s="13" t="s">
        <v>141</v>
      </c>
      <c r="F44" s="13" t="s">
        <v>160</v>
      </c>
      <c r="G44" s="17">
        <v>62.6</v>
      </c>
      <c r="H44" s="16">
        <f t="shared" si="0"/>
        <v>31.3</v>
      </c>
      <c r="I44" s="18">
        <v>75.44</v>
      </c>
      <c r="J44" s="25">
        <f t="shared" si="5"/>
        <v>37.72</v>
      </c>
      <c r="K44" s="26">
        <f t="shared" si="6"/>
        <v>69.02</v>
      </c>
      <c r="L44" s="27">
        <v>4</v>
      </c>
      <c r="M44" s="27"/>
    </row>
    <row r="45" s="1" customFormat="1" ht="34.95" customHeight="1" spans="1:13">
      <c r="A45" s="12">
        <v>2</v>
      </c>
      <c r="B45" s="13" t="s">
        <v>161</v>
      </c>
      <c r="C45" s="14" t="s">
        <v>162</v>
      </c>
      <c r="D45" s="13" t="s">
        <v>68</v>
      </c>
      <c r="E45" s="13" t="s">
        <v>163</v>
      </c>
      <c r="F45" s="13" t="s">
        <v>164</v>
      </c>
      <c r="G45" s="17">
        <v>63.6</v>
      </c>
      <c r="H45" s="16">
        <f t="shared" si="0"/>
        <v>31.8</v>
      </c>
      <c r="I45" s="18">
        <v>83.92</v>
      </c>
      <c r="J45" s="25">
        <f t="shared" si="5"/>
        <v>41.96</v>
      </c>
      <c r="K45" s="26">
        <f t="shared" si="6"/>
        <v>73.76</v>
      </c>
      <c r="L45" s="27">
        <v>1</v>
      </c>
      <c r="M45" s="27" t="s">
        <v>20</v>
      </c>
    </row>
    <row r="46" s="1" customFormat="1" ht="34.95" customHeight="1" spans="1:13">
      <c r="A46" s="12">
        <v>2</v>
      </c>
      <c r="B46" s="13" t="s">
        <v>165</v>
      </c>
      <c r="C46" s="18" t="s">
        <v>57</v>
      </c>
      <c r="D46" s="13" t="s">
        <v>68</v>
      </c>
      <c r="E46" s="13" t="s">
        <v>163</v>
      </c>
      <c r="F46" s="13" t="s">
        <v>166</v>
      </c>
      <c r="G46" s="17">
        <v>52.6</v>
      </c>
      <c r="H46" s="16">
        <f t="shared" si="0"/>
        <v>26.3</v>
      </c>
      <c r="I46" s="18" t="s">
        <v>57</v>
      </c>
      <c r="J46" s="18" t="s">
        <v>57</v>
      </c>
      <c r="K46" s="18" t="s">
        <v>57</v>
      </c>
      <c r="L46" s="18" t="s">
        <v>57</v>
      </c>
      <c r="M46" s="27"/>
    </row>
    <row r="47" s="1" customFormat="1" ht="34.95" customHeight="1" spans="1:13">
      <c r="A47" s="12">
        <v>2</v>
      </c>
      <c r="B47" s="13" t="s">
        <v>167</v>
      </c>
      <c r="C47" s="14" t="s">
        <v>168</v>
      </c>
      <c r="D47" s="13" t="s">
        <v>140</v>
      </c>
      <c r="E47" s="13" t="s">
        <v>163</v>
      </c>
      <c r="F47" s="13" t="s">
        <v>169</v>
      </c>
      <c r="G47" s="17">
        <v>69.3</v>
      </c>
      <c r="H47" s="16">
        <f t="shared" si="0"/>
        <v>34.65</v>
      </c>
      <c r="I47" s="18">
        <v>79.56</v>
      </c>
      <c r="J47" s="25">
        <f>I47/2</f>
        <v>39.78</v>
      </c>
      <c r="K47" s="26">
        <f>J47+H47</f>
        <v>74.43</v>
      </c>
      <c r="L47" s="27">
        <v>1</v>
      </c>
      <c r="M47" s="27" t="s">
        <v>20</v>
      </c>
    </row>
    <row r="48" s="1" customFormat="1" ht="34.95" customHeight="1" spans="1:13">
      <c r="A48" s="12">
        <v>2</v>
      </c>
      <c r="B48" s="13" t="s">
        <v>170</v>
      </c>
      <c r="C48" s="18" t="s">
        <v>57</v>
      </c>
      <c r="D48" s="13" t="s">
        <v>140</v>
      </c>
      <c r="E48" s="13" t="s">
        <v>163</v>
      </c>
      <c r="F48" s="13" t="s">
        <v>171</v>
      </c>
      <c r="G48" s="17">
        <v>60.3</v>
      </c>
      <c r="H48" s="16">
        <f t="shared" si="0"/>
        <v>30.15</v>
      </c>
      <c r="I48" s="18" t="s">
        <v>57</v>
      </c>
      <c r="J48" s="18" t="s">
        <v>57</v>
      </c>
      <c r="K48" s="18" t="s">
        <v>57</v>
      </c>
      <c r="L48" s="18" t="s">
        <v>57</v>
      </c>
      <c r="M48" s="27"/>
    </row>
    <row r="49" s="1" customFormat="1" ht="34.95" customHeight="1" spans="1:13">
      <c r="A49" s="12">
        <v>2</v>
      </c>
      <c r="B49" s="13" t="s">
        <v>172</v>
      </c>
      <c r="C49" s="14" t="s">
        <v>173</v>
      </c>
      <c r="D49" s="13" t="s">
        <v>174</v>
      </c>
      <c r="E49" s="13" t="s">
        <v>69</v>
      </c>
      <c r="F49" s="13" t="s">
        <v>175</v>
      </c>
      <c r="G49" s="17">
        <v>77.9</v>
      </c>
      <c r="H49" s="16">
        <f t="shared" si="0"/>
        <v>38.95</v>
      </c>
      <c r="I49" s="18">
        <v>87.12</v>
      </c>
      <c r="J49" s="25">
        <f t="shared" ref="J49:J68" si="7">I49/2</f>
        <v>43.56</v>
      </c>
      <c r="K49" s="26">
        <f t="shared" ref="K49:K68" si="8">J49+H49</f>
        <v>82.51</v>
      </c>
      <c r="L49" s="27">
        <v>1</v>
      </c>
      <c r="M49" s="27" t="s">
        <v>20</v>
      </c>
    </row>
    <row r="50" s="1" customFormat="1" ht="34.95" customHeight="1" spans="1:13">
      <c r="A50" s="12">
        <v>2</v>
      </c>
      <c r="B50" s="13" t="s">
        <v>176</v>
      </c>
      <c r="C50" s="14" t="s">
        <v>177</v>
      </c>
      <c r="D50" s="13" t="s">
        <v>174</v>
      </c>
      <c r="E50" s="13" t="s">
        <v>69</v>
      </c>
      <c r="F50" s="13" t="s">
        <v>178</v>
      </c>
      <c r="G50" s="17">
        <v>76.9</v>
      </c>
      <c r="H50" s="16">
        <f t="shared" si="0"/>
        <v>38.45</v>
      </c>
      <c r="I50" s="18">
        <v>76.66</v>
      </c>
      <c r="J50" s="25">
        <f t="shared" si="7"/>
        <v>38.33</v>
      </c>
      <c r="K50" s="26">
        <f t="shared" si="8"/>
        <v>76.78</v>
      </c>
      <c r="L50" s="27">
        <v>2</v>
      </c>
      <c r="M50" s="27"/>
    </row>
    <row r="51" s="1" customFormat="1" ht="34.95" customHeight="1" spans="1:13">
      <c r="A51" s="12">
        <v>2</v>
      </c>
      <c r="B51" s="13" t="s">
        <v>179</v>
      </c>
      <c r="C51" s="14" t="s">
        <v>180</v>
      </c>
      <c r="D51" s="13" t="s">
        <v>174</v>
      </c>
      <c r="E51" s="13" t="s">
        <v>69</v>
      </c>
      <c r="F51" s="13">
        <v>10025106010</v>
      </c>
      <c r="G51" s="17">
        <v>67.95</v>
      </c>
      <c r="H51" s="16">
        <f t="shared" si="0"/>
        <v>33.975</v>
      </c>
      <c r="I51" s="18">
        <v>83.64</v>
      </c>
      <c r="J51" s="25">
        <f t="shared" si="7"/>
        <v>41.82</v>
      </c>
      <c r="K51" s="26">
        <f t="shared" si="8"/>
        <v>75.795</v>
      </c>
      <c r="L51" s="27">
        <v>3</v>
      </c>
      <c r="M51" s="27"/>
    </row>
    <row r="52" s="1" customFormat="1" ht="34.95" customHeight="1" spans="1:13">
      <c r="A52" s="12">
        <v>2</v>
      </c>
      <c r="B52" s="13" t="s">
        <v>181</v>
      </c>
      <c r="C52" s="14" t="s">
        <v>182</v>
      </c>
      <c r="D52" s="13" t="s">
        <v>183</v>
      </c>
      <c r="E52" s="13" t="s">
        <v>109</v>
      </c>
      <c r="F52" s="13" t="s">
        <v>184</v>
      </c>
      <c r="G52" s="17">
        <v>77.2</v>
      </c>
      <c r="H52" s="16">
        <f t="shared" si="0"/>
        <v>38.6</v>
      </c>
      <c r="I52" s="18">
        <v>87.3</v>
      </c>
      <c r="J52" s="25">
        <f t="shared" si="7"/>
        <v>43.65</v>
      </c>
      <c r="K52" s="26">
        <f t="shared" si="8"/>
        <v>82.25</v>
      </c>
      <c r="L52" s="27">
        <v>1</v>
      </c>
      <c r="M52" s="27" t="s">
        <v>20</v>
      </c>
    </row>
    <row r="53" s="1" customFormat="1" ht="34.95" customHeight="1" spans="1:13">
      <c r="A53" s="12">
        <v>2</v>
      </c>
      <c r="B53" s="13" t="s">
        <v>185</v>
      </c>
      <c r="C53" s="14" t="s">
        <v>186</v>
      </c>
      <c r="D53" s="13" t="s">
        <v>183</v>
      </c>
      <c r="E53" s="13" t="s">
        <v>109</v>
      </c>
      <c r="F53" s="13" t="s">
        <v>187</v>
      </c>
      <c r="G53" s="17">
        <v>70.3</v>
      </c>
      <c r="H53" s="16">
        <f t="shared" si="0"/>
        <v>35.15</v>
      </c>
      <c r="I53" s="18">
        <v>81.86</v>
      </c>
      <c r="J53" s="25">
        <f t="shared" si="7"/>
        <v>40.93</v>
      </c>
      <c r="K53" s="26">
        <f t="shared" si="8"/>
        <v>76.08</v>
      </c>
      <c r="L53" s="27">
        <v>2</v>
      </c>
      <c r="M53" s="27"/>
    </row>
    <row r="54" s="1" customFormat="1" ht="34.95" customHeight="1" spans="1:13">
      <c r="A54" s="12">
        <v>2</v>
      </c>
      <c r="B54" s="13" t="s">
        <v>188</v>
      </c>
      <c r="C54" s="14" t="s">
        <v>189</v>
      </c>
      <c r="D54" s="13" t="s">
        <v>183</v>
      </c>
      <c r="E54" s="13" t="s">
        <v>109</v>
      </c>
      <c r="F54" s="13" t="s">
        <v>190</v>
      </c>
      <c r="G54" s="17">
        <v>71.25</v>
      </c>
      <c r="H54" s="16">
        <f t="shared" si="0"/>
        <v>35.625</v>
      </c>
      <c r="I54" s="18">
        <v>77.56</v>
      </c>
      <c r="J54" s="25">
        <f t="shared" si="7"/>
        <v>38.78</v>
      </c>
      <c r="K54" s="26">
        <f t="shared" si="8"/>
        <v>74.405</v>
      </c>
      <c r="L54" s="27">
        <v>3</v>
      </c>
      <c r="M54" s="27"/>
    </row>
    <row r="55" s="1" customFormat="1" ht="34.95" customHeight="1" spans="1:13">
      <c r="A55" s="12">
        <v>2</v>
      </c>
      <c r="B55" s="13" t="s">
        <v>191</v>
      </c>
      <c r="C55" s="14" t="s">
        <v>192</v>
      </c>
      <c r="D55" s="13" t="s">
        <v>61</v>
      </c>
      <c r="E55" s="13" t="s">
        <v>109</v>
      </c>
      <c r="F55" s="13" t="s">
        <v>193</v>
      </c>
      <c r="G55" s="17">
        <v>79.95</v>
      </c>
      <c r="H55" s="16">
        <f t="shared" si="0"/>
        <v>39.975</v>
      </c>
      <c r="I55" s="18">
        <v>91.16</v>
      </c>
      <c r="J55" s="25">
        <f t="shared" si="7"/>
        <v>45.58</v>
      </c>
      <c r="K55" s="26">
        <f t="shared" si="8"/>
        <v>85.555</v>
      </c>
      <c r="L55" s="27">
        <v>1</v>
      </c>
      <c r="M55" s="27" t="s">
        <v>20</v>
      </c>
    </row>
    <row r="56" s="1" customFormat="1" ht="34.95" customHeight="1" spans="1:13">
      <c r="A56" s="12">
        <v>2</v>
      </c>
      <c r="B56" s="13" t="s">
        <v>194</v>
      </c>
      <c r="C56" s="14" t="s">
        <v>195</v>
      </c>
      <c r="D56" s="13" t="s">
        <v>61</v>
      </c>
      <c r="E56" s="13" t="s">
        <v>109</v>
      </c>
      <c r="F56" s="13" t="s">
        <v>196</v>
      </c>
      <c r="G56" s="17">
        <v>79.9</v>
      </c>
      <c r="H56" s="16">
        <f t="shared" si="0"/>
        <v>39.95</v>
      </c>
      <c r="I56" s="18">
        <v>83.88</v>
      </c>
      <c r="J56" s="25">
        <f t="shared" si="7"/>
        <v>41.94</v>
      </c>
      <c r="K56" s="26">
        <f t="shared" si="8"/>
        <v>81.89</v>
      </c>
      <c r="L56" s="27">
        <v>2</v>
      </c>
      <c r="M56" s="27" t="s">
        <v>20</v>
      </c>
    </row>
    <row r="57" s="1" customFormat="1" ht="34.95" customHeight="1" spans="1:13">
      <c r="A57" s="12">
        <v>2</v>
      </c>
      <c r="B57" s="13" t="s">
        <v>197</v>
      </c>
      <c r="C57" s="14" t="s">
        <v>198</v>
      </c>
      <c r="D57" s="13" t="s">
        <v>61</v>
      </c>
      <c r="E57" s="13" t="s">
        <v>109</v>
      </c>
      <c r="F57" s="13" t="s">
        <v>199</v>
      </c>
      <c r="G57" s="17">
        <v>77.55</v>
      </c>
      <c r="H57" s="16">
        <f t="shared" si="0"/>
        <v>38.775</v>
      </c>
      <c r="I57" s="18">
        <v>84.78</v>
      </c>
      <c r="J57" s="25">
        <f t="shared" si="7"/>
        <v>42.39</v>
      </c>
      <c r="K57" s="26">
        <f t="shared" si="8"/>
        <v>81.165</v>
      </c>
      <c r="L57" s="27">
        <v>3</v>
      </c>
      <c r="M57" s="27"/>
    </row>
    <row r="58" s="1" customFormat="1" ht="34.95" customHeight="1" spans="1:13">
      <c r="A58" s="12">
        <v>2</v>
      </c>
      <c r="B58" s="13" t="s">
        <v>200</v>
      </c>
      <c r="C58" s="14" t="s">
        <v>201</v>
      </c>
      <c r="D58" s="13" t="s">
        <v>61</v>
      </c>
      <c r="E58" s="13" t="s">
        <v>109</v>
      </c>
      <c r="F58" s="13" t="s">
        <v>202</v>
      </c>
      <c r="G58" s="17">
        <v>74.3</v>
      </c>
      <c r="H58" s="16">
        <f t="shared" si="0"/>
        <v>37.15</v>
      </c>
      <c r="I58" s="18">
        <v>84.76</v>
      </c>
      <c r="J58" s="25">
        <f t="shared" si="7"/>
        <v>42.38</v>
      </c>
      <c r="K58" s="26">
        <f t="shared" si="8"/>
        <v>79.53</v>
      </c>
      <c r="L58" s="27">
        <v>4</v>
      </c>
      <c r="M58" s="27"/>
    </row>
    <row r="59" s="1" customFormat="1" ht="34.95" customHeight="1" spans="1:13">
      <c r="A59" s="12">
        <v>2</v>
      </c>
      <c r="B59" s="13" t="s">
        <v>203</v>
      </c>
      <c r="C59" s="14" t="s">
        <v>204</v>
      </c>
      <c r="D59" s="13" t="s">
        <v>61</v>
      </c>
      <c r="E59" s="13" t="s">
        <v>109</v>
      </c>
      <c r="F59" s="13" t="s">
        <v>205</v>
      </c>
      <c r="G59" s="17">
        <v>72.25</v>
      </c>
      <c r="H59" s="16">
        <f t="shared" si="0"/>
        <v>36.125</v>
      </c>
      <c r="I59" s="18">
        <v>86.52</v>
      </c>
      <c r="J59" s="25">
        <f t="shared" si="7"/>
        <v>43.26</v>
      </c>
      <c r="K59" s="26">
        <f t="shared" si="8"/>
        <v>79.385</v>
      </c>
      <c r="L59" s="27">
        <v>5</v>
      </c>
      <c r="M59" s="27"/>
    </row>
    <row r="60" s="1" customFormat="1" ht="34.95" customHeight="1" spans="1:13">
      <c r="A60" s="12">
        <v>2</v>
      </c>
      <c r="B60" s="13" t="s">
        <v>206</v>
      </c>
      <c r="C60" s="14" t="s">
        <v>207</v>
      </c>
      <c r="D60" s="13" t="s">
        <v>61</v>
      </c>
      <c r="E60" s="13" t="s">
        <v>109</v>
      </c>
      <c r="F60" s="13" t="s">
        <v>208</v>
      </c>
      <c r="G60" s="17">
        <v>71.65</v>
      </c>
      <c r="H60" s="16">
        <f t="shared" si="0"/>
        <v>35.825</v>
      </c>
      <c r="I60" s="18">
        <v>82.88</v>
      </c>
      <c r="J60" s="25">
        <f t="shared" si="7"/>
        <v>41.44</v>
      </c>
      <c r="K60" s="26">
        <f t="shared" si="8"/>
        <v>77.265</v>
      </c>
      <c r="L60" s="27">
        <v>6</v>
      </c>
      <c r="M60" s="27"/>
    </row>
    <row r="61" s="1" customFormat="1" ht="34.95" customHeight="1" spans="1:13">
      <c r="A61" s="12">
        <v>2</v>
      </c>
      <c r="B61" s="13" t="s">
        <v>209</v>
      </c>
      <c r="C61" s="14" t="s">
        <v>210</v>
      </c>
      <c r="D61" s="13" t="s">
        <v>50</v>
      </c>
      <c r="E61" s="13" t="s">
        <v>109</v>
      </c>
      <c r="F61" s="13" t="s">
        <v>211</v>
      </c>
      <c r="G61" s="17">
        <v>73.25</v>
      </c>
      <c r="H61" s="16">
        <f t="shared" si="0"/>
        <v>36.625</v>
      </c>
      <c r="I61" s="18">
        <v>83.2</v>
      </c>
      <c r="J61" s="25">
        <f t="shared" si="7"/>
        <v>41.6</v>
      </c>
      <c r="K61" s="26">
        <f t="shared" si="8"/>
        <v>78.225</v>
      </c>
      <c r="L61" s="27">
        <v>1</v>
      </c>
      <c r="M61" s="27" t="s">
        <v>20</v>
      </c>
    </row>
    <row r="62" s="1" customFormat="1" ht="34.95" customHeight="1" spans="1:13">
      <c r="A62" s="12">
        <v>2</v>
      </c>
      <c r="B62" s="13" t="s">
        <v>212</v>
      </c>
      <c r="C62" s="14" t="s">
        <v>213</v>
      </c>
      <c r="D62" s="13" t="s">
        <v>50</v>
      </c>
      <c r="E62" s="13" t="s">
        <v>109</v>
      </c>
      <c r="F62" s="13" t="s">
        <v>214</v>
      </c>
      <c r="G62" s="17">
        <v>63.95</v>
      </c>
      <c r="H62" s="16">
        <f t="shared" si="0"/>
        <v>31.975</v>
      </c>
      <c r="I62" s="18">
        <v>87.5</v>
      </c>
      <c r="J62" s="25">
        <f t="shared" si="7"/>
        <v>43.75</v>
      </c>
      <c r="K62" s="26">
        <f t="shared" si="8"/>
        <v>75.725</v>
      </c>
      <c r="L62" s="27">
        <v>2</v>
      </c>
      <c r="M62" s="27" t="s">
        <v>20</v>
      </c>
    </row>
    <row r="63" s="1" customFormat="1" ht="34.95" customHeight="1" spans="1:13">
      <c r="A63" s="12">
        <v>2</v>
      </c>
      <c r="B63" s="13" t="s">
        <v>215</v>
      </c>
      <c r="C63" s="14" t="s">
        <v>216</v>
      </c>
      <c r="D63" s="13" t="s">
        <v>50</v>
      </c>
      <c r="E63" s="13" t="s">
        <v>109</v>
      </c>
      <c r="F63" s="13" t="s">
        <v>217</v>
      </c>
      <c r="G63" s="17">
        <v>70.25</v>
      </c>
      <c r="H63" s="16">
        <f t="shared" si="0"/>
        <v>35.125</v>
      </c>
      <c r="I63" s="14" t="s">
        <v>218</v>
      </c>
      <c r="J63" s="25">
        <f t="shared" si="7"/>
        <v>38.13</v>
      </c>
      <c r="K63" s="26">
        <f t="shared" si="8"/>
        <v>73.255</v>
      </c>
      <c r="L63" s="14" t="s">
        <v>38</v>
      </c>
      <c r="M63" s="27"/>
    </row>
    <row r="64" s="1" customFormat="1" ht="34.95" customHeight="1" spans="1:13">
      <c r="A64" s="12">
        <v>2</v>
      </c>
      <c r="B64" s="13" t="s">
        <v>219</v>
      </c>
      <c r="C64" s="14" t="s">
        <v>220</v>
      </c>
      <c r="D64" s="13" t="s">
        <v>50</v>
      </c>
      <c r="E64" s="13" t="s">
        <v>109</v>
      </c>
      <c r="F64" s="13" t="s">
        <v>221</v>
      </c>
      <c r="G64" s="17">
        <v>69.3</v>
      </c>
      <c r="H64" s="16">
        <f t="shared" si="0"/>
        <v>34.65</v>
      </c>
      <c r="I64" s="18">
        <v>75.94</v>
      </c>
      <c r="J64" s="25">
        <f t="shared" si="7"/>
        <v>37.97</v>
      </c>
      <c r="K64" s="26">
        <f t="shared" si="8"/>
        <v>72.62</v>
      </c>
      <c r="L64" s="27">
        <v>4</v>
      </c>
      <c r="M64" s="27"/>
    </row>
    <row r="65" s="1" customFormat="1" ht="34.95" customHeight="1" spans="1:13">
      <c r="A65" s="12">
        <v>2</v>
      </c>
      <c r="B65" s="13" t="s">
        <v>222</v>
      </c>
      <c r="C65" s="14" t="s">
        <v>223</v>
      </c>
      <c r="D65" s="13" t="s">
        <v>50</v>
      </c>
      <c r="E65" s="13" t="s">
        <v>109</v>
      </c>
      <c r="F65" s="13" t="s">
        <v>224</v>
      </c>
      <c r="G65" s="17">
        <v>63.3</v>
      </c>
      <c r="H65" s="16">
        <f t="shared" si="0"/>
        <v>31.65</v>
      </c>
      <c r="I65" s="18">
        <v>79.44</v>
      </c>
      <c r="J65" s="25">
        <f t="shared" si="7"/>
        <v>39.72</v>
      </c>
      <c r="K65" s="26">
        <f t="shared" si="8"/>
        <v>71.37</v>
      </c>
      <c r="L65" s="27">
        <v>5</v>
      </c>
      <c r="M65" s="27"/>
    </row>
    <row r="66" s="1" customFormat="1" ht="34.95" customHeight="1" spans="1:13">
      <c r="A66" s="12">
        <v>2</v>
      </c>
      <c r="B66" s="13" t="s">
        <v>225</v>
      </c>
      <c r="C66" s="14" t="s">
        <v>226</v>
      </c>
      <c r="D66" s="13" t="s">
        <v>50</v>
      </c>
      <c r="E66" s="13" t="s">
        <v>109</v>
      </c>
      <c r="F66" s="13" t="s">
        <v>227</v>
      </c>
      <c r="G66" s="17">
        <v>66.95</v>
      </c>
      <c r="H66" s="16">
        <f t="shared" si="0"/>
        <v>33.475</v>
      </c>
      <c r="I66" s="18">
        <v>73.22</v>
      </c>
      <c r="J66" s="25">
        <f t="shared" si="7"/>
        <v>36.61</v>
      </c>
      <c r="K66" s="26">
        <f t="shared" si="8"/>
        <v>70.085</v>
      </c>
      <c r="L66" s="27">
        <v>6</v>
      </c>
      <c r="M66" s="27"/>
    </row>
    <row r="67" s="1" customFormat="1" ht="34.95" customHeight="1" spans="1:13">
      <c r="A67" s="12">
        <v>2</v>
      </c>
      <c r="B67" s="13" t="s">
        <v>228</v>
      </c>
      <c r="C67" s="14" t="s">
        <v>229</v>
      </c>
      <c r="D67" s="13" t="s">
        <v>50</v>
      </c>
      <c r="E67" s="13" t="s">
        <v>109</v>
      </c>
      <c r="F67" s="13" t="s">
        <v>230</v>
      </c>
      <c r="G67" s="17">
        <v>63.3</v>
      </c>
      <c r="H67" s="16">
        <f t="shared" si="0"/>
        <v>31.65</v>
      </c>
      <c r="I67" s="18">
        <v>76.82</v>
      </c>
      <c r="J67" s="25">
        <f t="shared" si="7"/>
        <v>38.41</v>
      </c>
      <c r="K67" s="26">
        <f t="shared" si="8"/>
        <v>70.06</v>
      </c>
      <c r="L67" s="27">
        <v>7</v>
      </c>
      <c r="M67" s="27"/>
    </row>
    <row r="68" s="1" customFormat="1" ht="34.95" customHeight="1" spans="1:13">
      <c r="A68" s="12">
        <v>3</v>
      </c>
      <c r="B68" s="13" t="s">
        <v>231</v>
      </c>
      <c r="C68" s="14" t="s">
        <v>232</v>
      </c>
      <c r="D68" s="13" t="s">
        <v>50</v>
      </c>
      <c r="E68" s="13" t="s">
        <v>233</v>
      </c>
      <c r="F68" s="13" t="s">
        <v>234</v>
      </c>
      <c r="G68" s="17">
        <v>70.9</v>
      </c>
      <c r="H68" s="16">
        <f t="shared" ref="H68:H100" si="9">G68/2</f>
        <v>35.45</v>
      </c>
      <c r="I68" s="18">
        <v>72.34</v>
      </c>
      <c r="J68" s="25">
        <f t="shared" si="7"/>
        <v>36.17</v>
      </c>
      <c r="K68" s="26">
        <f t="shared" si="8"/>
        <v>71.62</v>
      </c>
      <c r="L68" s="30">
        <v>1</v>
      </c>
      <c r="M68" s="27" t="s">
        <v>20</v>
      </c>
    </row>
    <row r="69" s="1" customFormat="1" ht="34.95" customHeight="1" spans="1:13">
      <c r="A69" s="12">
        <v>3</v>
      </c>
      <c r="B69" s="13" t="s">
        <v>235</v>
      </c>
      <c r="C69" s="18" t="s">
        <v>57</v>
      </c>
      <c r="D69" s="13" t="s">
        <v>50</v>
      </c>
      <c r="E69" s="13" t="s">
        <v>233</v>
      </c>
      <c r="F69" s="13" t="s">
        <v>236</v>
      </c>
      <c r="G69" s="17">
        <v>59.6</v>
      </c>
      <c r="H69" s="16">
        <f t="shared" si="9"/>
        <v>29.8</v>
      </c>
      <c r="I69" s="18" t="s">
        <v>57</v>
      </c>
      <c r="J69" s="18" t="s">
        <v>57</v>
      </c>
      <c r="K69" s="18" t="s">
        <v>57</v>
      </c>
      <c r="L69" s="18" t="s">
        <v>57</v>
      </c>
      <c r="M69" s="27"/>
    </row>
    <row r="70" s="1" customFormat="1" ht="34.95" customHeight="1" spans="1:13">
      <c r="A70" s="12">
        <v>3</v>
      </c>
      <c r="B70" s="13" t="s">
        <v>237</v>
      </c>
      <c r="C70" s="14" t="s">
        <v>238</v>
      </c>
      <c r="D70" s="13" t="s">
        <v>130</v>
      </c>
      <c r="E70" s="13" t="s">
        <v>27</v>
      </c>
      <c r="F70" s="13" t="s">
        <v>239</v>
      </c>
      <c r="G70" s="17">
        <v>86.3</v>
      </c>
      <c r="H70" s="16">
        <f t="shared" si="9"/>
        <v>43.15</v>
      </c>
      <c r="I70" s="18">
        <v>81.02</v>
      </c>
      <c r="J70" s="25">
        <f t="shared" ref="J70:J80" si="10">I70/2</f>
        <v>40.51</v>
      </c>
      <c r="K70" s="26">
        <f t="shared" ref="K70:K80" si="11">J70+H70</f>
        <v>83.66</v>
      </c>
      <c r="L70" s="27">
        <v>1</v>
      </c>
      <c r="M70" s="27" t="s">
        <v>20</v>
      </c>
    </row>
    <row r="71" s="1" customFormat="1" ht="34.95" customHeight="1" spans="1:13">
      <c r="A71" s="12">
        <v>3</v>
      </c>
      <c r="B71" s="13" t="s">
        <v>240</v>
      </c>
      <c r="C71" s="14" t="s">
        <v>241</v>
      </c>
      <c r="D71" s="13" t="s">
        <v>130</v>
      </c>
      <c r="E71" s="13" t="s">
        <v>27</v>
      </c>
      <c r="F71" s="13" t="s">
        <v>242</v>
      </c>
      <c r="G71" s="17">
        <v>81.95</v>
      </c>
      <c r="H71" s="16">
        <f t="shared" si="9"/>
        <v>40.975</v>
      </c>
      <c r="I71" s="31" t="s">
        <v>243</v>
      </c>
      <c r="J71" s="25">
        <f t="shared" si="10"/>
        <v>40.12</v>
      </c>
      <c r="K71" s="26">
        <f t="shared" si="11"/>
        <v>81.095</v>
      </c>
      <c r="L71" s="14" t="s">
        <v>137</v>
      </c>
      <c r="M71" s="27" t="s">
        <v>20</v>
      </c>
    </row>
    <row r="72" s="1" customFormat="1" ht="34.95" customHeight="1" spans="1:13">
      <c r="A72" s="12">
        <v>3</v>
      </c>
      <c r="B72" s="13" t="s">
        <v>244</v>
      </c>
      <c r="C72" s="14" t="s">
        <v>245</v>
      </c>
      <c r="D72" s="13" t="s">
        <v>130</v>
      </c>
      <c r="E72" s="13" t="s">
        <v>27</v>
      </c>
      <c r="F72" s="13" t="s">
        <v>246</v>
      </c>
      <c r="G72" s="17">
        <v>82.6</v>
      </c>
      <c r="H72" s="16">
        <f t="shared" si="9"/>
        <v>41.3</v>
      </c>
      <c r="I72" s="31" t="s">
        <v>247</v>
      </c>
      <c r="J72" s="25">
        <f t="shared" si="10"/>
        <v>39</v>
      </c>
      <c r="K72" s="26">
        <f t="shared" si="11"/>
        <v>80.3</v>
      </c>
      <c r="L72" s="14" t="s">
        <v>38</v>
      </c>
      <c r="M72" s="27"/>
    </row>
    <row r="73" s="1" customFormat="1" ht="34.95" customHeight="1" spans="1:13">
      <c r="A73" s="12">
        <v>3</v>
      </c>
      <c r="B73" s="13" t="s">
        <v>248</v>
      </c>
      <c r="C73" s="14" t="s">
        <v>249</v>
      </c>
      <c r="D73" s="13" t="s">
        <v>130</v>
      </c>
      <c r="E73" s="13" t="s">
        <v>27</v>
      </c>
      <c r="F73" s="13" t="s">
        <v>250</v>
      </c>
      <c r="G73" s="17">
        <v>73.3</v>
      </c>
      <c r="H73" s="16">
        <f t="shared" si="9"/>
        <v>36.65</v>
      </c>
      <c r="I73" s="31">
        <v>77.52</v>
      </c>
      <c r="J73" s="25">
        <f t="shared" si="10"/>
        <v>38.76</v>
      </c>
      <c r="K73" s="26">
        <f t="shared" si="11"/>
        <v>75.41</v>
      </c>
      <c r="L73" s="14" t="s">
        <v>251</v>
      </c>
      <c r="M73" s="27"/>
    </row>
    <row r="74" s="1" customFormat="1" ht="34.95" customHeight="1" spans="1:13">
      <c r="A74" s="12">
        <v>3</v>
      </c>
      <c r="B74" s="13" t="s">
        <v>252</v>
      </c>
      <c r="C74" s="14" t="s">
        <v>253</v>
      </c>
      <c r="D74" s="13" t="s">
        <v>130</v>
      </c>
      <c r="E74" s="13" t="s">
        <v>27</v>
      </c>
      <c r="F74" s="13" t="s">
        <v>254</v>
      </c>
      <c r="G74" s="17">
        <v>68.65</v>
      </c>
      <c r="H74" s="16">
        <f t="shared" si="9"/>
        <v>34.325</v>
      </c>
      <c r="I74" s="18">
        <v>77.5</v>
      </c>
      <c r="J74" s="25">
        <f t="shared" si="10"/>
        <v>38.75</v>
      </c>
      <c r="K74" s="26">
        <f t="shared" si="11"/>
        <v>73.075</v>
      </c>
      <c r="L74" s="27">
        <v>5</v>
      </c>
      <c r="M74" s="27"/>
    </row>
    <row r="75" s="1" customFormat="1" ht="34.95" customHeight="1" spans="1:13">
      <c r="A75" s="12">
        <v>3</v>
      </c>
      <c r="B75" s="13" t="s">
        <v>255</v>
      </c>
      <c r="C75" s="14" t="s">
        <v>256</v>
      </c>
      <c r="D75" s="13" t="s">
        <v>130</v>
      </c>
      <c r="E75" s="13" t="s">
        <v>27</v>
      </c>
      <c r="F75" s="13" t="s">
        <v>257</v>
      </c>
      <c r="G75" s="17">
        <v>62.3</v>
      </c>
      <c r="H75" s="16">
        <f t="shared" si="9"/>
        <v>31.15</v>
      </c>
      <c r="I75" s="31">
        <v>72.2</v>
      </c>
      <c r="J75" s="25">
        <f t="shared" si="10"/>
        <v>36.1</v>
      </c>
      <c r="K75" s="26">
        <f t="shared" si="11"/>
        <v>67.25</v>
      </c>
      <c r="L75" s="14" t="s">
        <v>258</v>
      </c>
      <c r="M75" s="27"/>
    </row>
    <row r="76" s="1" customFormat="1" ht="34.95" customHeight="1" spans="1:13">
      <c r="A76" s="12">
        <v>3</v>
      </c>
      <c r="B76" s="13" t="s">
        <v>259</v>
      </c>
      <c r="C76" s="14" t="s">
        <v>260</v>
      </c>
      <c r="D76" s="13" t="s">
        <v>68</v>
      </c>
      <c r="E76" s="13" t="s">
        <v>261</v>
      </c>
      <c r="F76" s="13" t="s">
        <v>262</v>
      </c>
      <c r="G76" s="17">
        <v>53.8</v>
      </c>
      <c r="H76" s="16">
        <f t="shared" si="9"/>
        <v>26.9</v>
      </c>
      <c r="I76" s="31">
        <v>78.58</v>
      </c>
      <c r="J76" s="25">
        <f t="shared" si="10"/>
        <v>39.29</v>
      </c>
      <c r="K76" s="26">
        <f t="shared" si="11"/>
        <v>66.19</v>
      </c>
      <c r="L76" s="14" t="s">
        <v>30</v>
      </c>
      <c r="M76" s="27" t="s">
        <v>20</v>
      </c>
    </row>
    <row r="77" s="1" customFormat="1" ht="34.95" customHeight="1" spans="1:13">
      <c r="A77" s="12">
        <v>3</v>
      </c>
      <c r="B77" s="13" t="s">
        <v>263</v>
      </c>
      <c r="C77" s="14" t="s">
        <v>264</v>
      </c>
      <c r="D77" s="13" t="s">
        <v>68</v>
      </c>
      <c r="E77" s="13" t="s">
        <v>261</v>
      </c>
      <c r="F77" s="13" t="s">
        <v>265</v>
      </c>
      <c r="G77" s="17">
        <v>60.25</v>
      </c>
      <c r="H77" s="16">
        <f t="shared" si="9"/>
        <v>30.125</v>
      </c>
      <c r="I77" s="31">
        <v>71.14</v>
      </c>
      <c r="J77" s="25">
        <f t="shared" si="10"/>
        <v>35.57</v>
      </c>
      <c r="K77" s="26">
        <f t="shared" si="11"/>
        <v>65.695</v>
      </c>
      <c r="L77" s="14" t="s">
        <v>137</v>
      </c>
      <c r="M77" s="32"/>
    </row>
    <row r="78" s="1" customFormat="1" ht="34.95" customHeight="1" spans="1:13">
      <c r="A78" s="12">
        <v>3</v>
      </c>
      <c r="B78" s="13" t="s">
        <v>266</v>
      </c>
      <c r="C78" s="14" t="s">
        <v>267</v>
      </c>
      <c r="D78" s="13" t="s">
        <v>50</v>
      </c>
      <c r="E78" s="13" t="s">
        <v>268</v>
      </c>
      <c r="F78" s="13" t="s">
        <v>269</v>
      </c>
      <c r="G78" s="17">
        <v>73.95</v>
      </c>
      <c r="H78" s="16">
        <f t="shared" si="9"/>
        <v>36.975</v>
      </c>
      <c r="I78" s="18">
        <v>74.9</v>
      </c>
      <c r="J78" s="25">
        <f t="shared" si="10"/>
        <v>37.45</v>
      </c>
      <c r="K78" s="26">
        <f t="shared" si="11"/>
        <v>74.425</v>
      </c>
      <c r="L78" s="30">
        <v>1</v>
      </c>
      <c r="M78" s="27" t="s">
        <v>20</v>
      </c>
    </row>
    <row r="79" s="1" customFormat="1" ht="34.95" customHeight="1" spans="1:13">
      <c r="A79" s="12">
        <v>3</v>
      </c>
      <c r="B79" s="13" t="s">
        <v>270</v>
      </c>
      <c r="C79" s="14" t="s">
        <v>271</v>
      </c>
      <c r="D79" s="13" t="s">
        <v>50</v>
      </c>
      <c r="E79" s="13" t="s">
        <v>268</v>
      </c>
      <c r="F79" s="13" t="s">
        <v>272</v>
      </c>
      <c r="G79" s="17">
        <v>66.95</v>
      </c>
      <c r="H79" s="16">
        <f t="shared" si="9"/>
        <v>33.475</v>
      </c>
      <c r="I79" s="18">
        <v>79.3</v>
      </c>
      <c r="J79" s="25">
        <f t="shared" si="10"/>
        <v>39.65</v>
      </c>
      <c r="K79" s="26">
        <f t="shared" si="11"/>
        <v>73.125</v>
      </c>
      <c r="L79" s="30">
        <v>2</v>
      </c>
      <c r="M79" s="32"/>
    </row>
    <row r="80" s="1" customFormat="1" ht="34.95" customHeight="1" spans="1:13">
      <c r="A80" s="12">
        <v>3</v>
      </c>
      <c r="B80" s="13" t="s">
        <v>273</v>
      </c>
      <c r="C80" s="14" t="s">
        <v>274</v>
      </c>
      <c r="D80" s="13" t="s">
        <v>61</v>
      </c>
      <c r="E80" s="13" t="s">
        <v>275</v>
      </c>
      <c r="F80" s="13" t="s">
        <v>276</v>
      </c>
      <c r="G80" s="17">
        <v>70.1</v>
      </c>
      <c r="H80" s="16">
        <f t="shared" si="9"/>
        <v>35.05</v>
      </c>
      <c r="I80" s="31">
        <v>73.18</v>
      </c>
      <c r="J80" s="25">
        <f t="shared" si="10"/>
        <v>36.59</v>
      </c>
      <c r="K80" s="26">
        <f t="shared" si="11"/>
        <v>71.64</v>
      </c>
      <c r="L80" s="14" t="s">
        <v>30</v>
      </c>
      <c r="M80" s="27" t="s">
        <v>20</v>
      </c>
    </row>
    <row r="81" s="1" customFormat="1" ht="34.95" customHeight="1" spans="1:13">
      <c r="A81" s="12">
        <v>3</v>
      </c>
      <c r="B81" s="13" t="s">
        <v>277</v>
      </c>
      <c r="C81" s="18" t="s">
        <v>57</v>
      </c>
      <c r="D81" s="13" t="s">
        <v>61</v>
      </c>
      <c r="E81" s="13" t="s">
        <v>275</v>
      </c>
      <c r="F81" s="13" t="s">
        <v>278</v>
      </c>
      <c r="G81" s="17">
        <v>62.6</v>
      </c>
      <c r="H81" s="16">
        <f t="shared" si="9"/>
        <v>31.3</v>
      </c>
      <c r="I81" s="18" t="s">
        <v>57</v>
      </c>
      <c r="J81" s="18" t="s">
        <v>57</v>
      </c>
      <c r="K81" s="18" t="s">
        <v>57</v>
      </c>
      <c r="L81" s="18" t="s">
        <v>57</v>
      </c>
      <c r="M81" s="32"/>
    </row>
    <row r="82" s="1" customFormat="1" ht="34.95" customHeight="1" spans="1:13">
      <c r="A82" s="12">
        <v>3</v>
      </c>
      <c r="B82" s="13" t="s">
        <v>279</v>
      </c>
      <c r="C82" s="18" t="s">
        <v>57</v>
      </c>
      <c r="D82" s="13" t="s">
        <v>61</v>
      </c>
      <c r="E82" s="13" t="s">
        <v>275</v>
      </c>
      <c r="F82" s="13" t="s">
        <v>280</v>
      </c>
      <c r="G82" s="17">
        <v>41.75</v>
      </c>
      <c r="H82" s="16">
        <f t="shared" si="9"/>
        <v>20.875</v>
      </c>
      <c r="I82" s="18" t="s">
        <v>57</v>
      </c>
      <c r="J82" s="18" t="s">
        <v>57</v>
      </c>
      <c r="K82" s="18" t="s">
        <v>57</v>
      </c>
      <c r="L82" s="18" t="s">
        <v>57</v>
      </c>
      <c r="M82" s="32"/>
    </row>
    <row r="83" s="1" customFormat="1" ht="34.95" customHeight="1" spans="1:13">
      <c r="A83" s="12">
        <v>3</v>
      </c>
      <c r="B83" s="13" t="s">
        <v>281</v>
      </c>
      <c r="C83" s="14" t="s">
        <v>282</v>
      </c>
      <c r="D83" s="13" t="s">
        <v>41</v>
      </c>
      <c r="E83" s="13" t="s">
        <v>69</v>
      </c>
      <c r="F83" s="13" t="s">
        <v>283</v>
      </c>
      <c r="G83" s="17">
        <v>76.25</v>
      </c>
      <c r="H83" s="16">
        <f t="shared" si="9"/>
        <v>38.125</v>
      </c>
      <c r="I83" s="31">
        <v>85.36</v>
      </c>
      <c r="J83" s="25">
        <f t="shared" ref="J83:J100" si="12">I83/2</f>
        <v>42.68</v>
      </c>
      <c r="K83" s="26">
        <f t="shared" ref="K83:K100" si="13">J83+H83</f>
        <v>80.805</v>
      </c>
      <c r="L83" s="14" t="s">
        <v>30</v>
      </c>
      <c r="M83" s="27" t="s">
        <v>20</v>
      </c>
    </row>
    <row r="84" s="1" customFormat="1" ht="34.95" customHeight="1" spans="1:13">
      <c r="A84" s="12">
        <v>3</v>
      </c>
      <c r="B84" s="13" t="s">
        <v>284</v>
      </c>
      <c r="C84" s="14" t="s">
        <v>285</v>
      </c>
      <c r="D84" s="13" t="s">
        <v>41</v>
      </c>
      <c r="E84" s="13" t="s">
        <v>69</v>
      </c>
      <c r="F84" s="13" t="s">
        <v>286</v>
      </c>
      <c r="G84" s="17">
        <v>75.65</v>
      </c>
      <c r="H84" s="16">
        <f t="shared" si="9"/>
        <v>37.825</v>
      </c>
      <c r="I84" s="31">
        <v>72.56</v>
      </c>
      <c r="J84" s="25">
        <f t="shared" si="12"/>
        <v>36.28</v>
      </c>
      <c r="K84" s="26">
        <f t="shared" si="13"/>
        <v>74.105</v>
      </c>
      <c r="L84" s="14" t="s">
        <v>137</v>
      </c>
      <c r="M84" s="32"/>
    </row>
    <row r="85" s="1" customFormat="1" ht="34.95" customHeight="1" spans="1:13">
      <c r="A85" s="12">
        <v>3</v>
      </c>
      <c r="B85" s="13" t="s">
        <v>287</v>
      </c>
      <c r="C85" s="14" t="s">
        <v>288</v>
      </c>
      <c r="D85" s="13" t="s">
        <v>41</v>
      </c>
      <c r="E85" s="13" t="s">
        <v>69</v>
      </c>
      <c r="F85" s="13" t="s">
        <v>289</v>
      </c>
      <c r="G85" s="17">
        <v>71.25</v>
      </c>
      <c r="H85" s="16">
        <f t="shared" si="9"/>
        <v>35.625</v>
      </c>
      <c r="I85" s="31">
        <v>75.16</v>
      </c>
      <c r="J85" s="25">
        <f t="shared" si="12"/>
        <v>37.58</v>
      </c>
      <c r="K85" s="26">
        <f t="shared" si="13"/>
        <v>73.205</v>
      </c>
      <c r="L85" s="14" t="s">
        <v>38</v>
      </c>
      <c r="M85" s="32"/>
    </row>
    <row r="86" s="1" customFormat="1" ht="34.95" customHeight="1" spans="1:13">
      <c r="A86" s="12">
        <v>3</v>
      </c>
      <c r="B86" s="13" t="s">
        <v>290</v>
      </c>
      <c r="C86" s="14" t="s">
        <v>291</v>
      </c>
      <c r="D86" s="13" t="s">
        <v>140</v>
      </c>
      <c r="E86" s="13" t="s">
        <v>69</v>
      </c>
      <c r="F86" s="13" t="s">
        <v>292</v>
      </c>
      <c r="G86" s="17">
        <v>77.95</v>
      </c>
      <c r="H86" s="16">
        <f t="shared" si="9"/>
        <v>38.975</v>
      </c>
      <c r="I86" s="18">
        <v>83.14</v>
      </c>
      <c r="J86" s="25">
        <f t="shared" si="12"/>
        <v>41.57</v>
      </c>
      <c r="K86" s="26">
        <f t="shared" si="13"/>
        <v>80.545</v>
      </c>
      <c r="L86" s="30">
        <v>1</v>
      </c>
      <c r="M86" s="27" t="s">
        <v>20</v>
      </c>
    </row>
    <row r="87" s="1" customFormat="1" ht="34.95" customHeight="1" spans="1:13">
      <c r="A87" s="12">
        <v>3</v>
      </c>
      <c r="B87" s="13" t="s">
        <v>293</v>
      </c>
      <c r="C87" s="14" t="s">
        <v>294</v>
      </c>
      <c r="D87" s="13" t="s">
        <v>140</v>
      </c>
      <c r="E87" s="13" t="s">
        <v>69</v>
      </c>
      <c r="F87" s="13" t="s">
        <v>295</v>
      </c>
      <c r="G87" s="17">
        <v>76.3</v>
      </c>
      <c r="H87" s="16">
        <f t="shared" si="9"/>
        <v>38.15</v>
      </c>
      <c r="I87" s="31">
        <v>80.06</v>
      </c>
      <c r="J87" s="25">
        <f t="shared" si="12"/>
        <v>40.03</v>
      </c>
      <c r="K87" s="26">
        <f t="shared" si="13"/>
        <v>78.18</v>
      </c>
      <c r="L87" s="14" t="s">
        <v>137</v>
      </c>
      <c r="M87" s="32"/>
    </row>
    <row r="88" s="1" customFormat="1" ht="34.95" customHeight="1" spans="1:13">
      <c r="A88" s="12">
        <v>3</v>
      </c>
      <c r="B88" s="13" t="s">
        <v>296</v>
      </c>
      <c r="C88" s="14" t="s">
        <v>297</v>
      </c>
      <c r="D88" s="13" t="s">
        <v>140</v>
      </c>
      <c r="E88" s="13" t="s">
        <v>69</v>
      </c>
      <c r="F88" s="13" t="s">
        <v>298</v>
      </c>
      <c r="G88" s="17">
        <v>74.3</v>
      </c>
      <c r="H88" s="16">
        <f t="shared" si="9"/>
        <v>37.15</v>
      </c>
      <c r="I88" s="31">
        <v>77.06</v>
      </c>
      <c r="J88" s="25">
        <f t="shared" si="12"/>
        <v>38.53</v>
      </c>
      <c r="K88" s="26">
        <f t="shared" si="13"/>
        <v>75.68</v>
      </c>
      <c r="L88" s="14" t="s">
        <v>38</v>
      </c>
      <c r="M88" s="32"/>
    </row>
    <row r="89" s="1" customFormat="1" ht="34.95" customHeight="1" spans="1:13">
      <c r="A89" s="12">
        <v>3</v>
      </c>
      <c r="B89" s="13" t="s">
        <v>299</v>
      </c>
      <c r="C89" s="14" t="s">
        <v>300</v>
      </c>
      <c r="D89" s="13" t="s">
        <v>130</v>
      </c>
      <c r="E89" s="13" t="s">
        <v>109</v>
      </c>
      <c r="F89" s="13" t="s">
        <v>301</v>
      </c>
      <c r="G89" s="17">
        <v>84.9</v>
      </c>
      <c r="H89" s="16">
        <f t="shared" si="9"/>
        <v>42.45</v>
      </c>
      <c r="I89" s="18">
        <v>78.56</v>
      </c>
      <c r="J89" s="25">
        <f t="shared" si="12"/>
        <v>39.28</v>
      </c>
      <c r="K89" s="26">
        <f t="shared" si="13"/>
        <v>81.73</v>
      </c>
      <c r="L89" s="27">
        <v>1</v>
      </c>
      <c r="M89" s="27" t="s">
        <v>20</v>
      </c>
    </row>
    <row r="90" s="1" customFormat="1" ht="34.95" customHeight="1" spans="1:13">
      <c r="A90" s="12">
        <v>3</v>
      </c>
      <c r="B90" s="13" t="s">
        <v>302</v>
      </c>
      <c r="C90" s="14" t="s">
        <v>303</v>
      </c>
      <c r="D90" s="13" t="s">
        <v>130</v>
      </c>
      <c r="E90" s="13" t="s">
        <v>109</v>
      </c>
      <c r="F90" s="13" t="s">
        <v>304</v>
      </c>
      <c r="G90" s="17">
        <v>78.2</v>
      </c>
      <c r="H90" s="16">
        <f t="shared" si="9"/>
        <v>39.1</v>
      </c>
      <c r="I90" s="31">
        <v>81.82</v>
      </c>
      <c r="J90" s="25">
        <f t="shared" si="12"/>
        <v>40.91</v>
      </c>
      <c r="K90" s="26">
        <f t="shared" si="13"/>
        <v>80.01</v>
      </c>
      <c r="L90" s="14" t="s">
        <v>137</v>
      </c>
      <c r="M90" s="27" t="s">
        <v>20</v>
      </c>
    </row>
    <row r="91" s="1" customFormat="1" ht="34.95" customHeight="1" spans="1:13">
      <c r="A91" s="12">
        <v>3</v>
      </c>
      <c r="B91" s="13" t="s">
        <v>305</v>
      </c>
      <c r="C91" s="14" t="s">
        <v>306</v>
      </c>
      <c r="D91" s="13" t="s">
        <v>130</v>
      </c>
      <c r="E91" s="13" t="s">
        <v>109</v>
      </c>
      <c r="F91" s="13" t="s">
        <v>307</v>
      </c>
      <c r="G91" s="17">
        <v>80.55</v>
      </c>
      <c r="H91" s="16">
        <f t="shared" si="9"/>
        <v>40.275</v>
      </c>
      <c r="I91" s="18">
        <v>78.16</v>
      </c>
      <c r="J91" s="25">
        <f t="shared" si="12"/>
        <v>39.08</v>
      </c>
      <c r="K91" s="26">
        <f t="shared" si="13"/>
        <v>79.355</v>
      </c>
      <c r="L91" s="27">
        <v>3</v>
      </c>
      <c r="M91" s="27" t="s">
        <v>20</v>
      </c>
    </row>
    <row r="92" s="2" customFormat="1" ht="34.95" customHeight="1" spans="1:13">
      <c r="A92" s="12">
        <v>3</v>
      </c>
      <c r="B92" s="13" t="s">
        <v>308</v>
      </c>
      <c r="C92" s="14" t="s">
        <v>309</v>
      </c>
      <c r="D92" s="13" t="s">
        <v>130</v>
      </c>
      <c r="E92" s="13" t="s">
        <v>109</v>
      </c>
      <c r="F92" s="13" t="s">
        <v>310</v>
      </c>
      <c r="G92" s="17">
        <v>76.3</v>
      </c>
      <c r="H92" s="16">
        <f t="shared" si="9"/>
        <v>38.15</v>
      </c>
      <c r="I92" s="18">
        <v>78.54</v>
      </c>
      <c r="J92" s="25">
        <f t="shared" si="12"/>
        <v>39.27</v>
      </c>
      <c r="K92" s="26">
        <f t="shared" si="13"/>
        <v>77.42</v>
      </c>
      <c r="L92" s="14" t="s">
        <v>251</v>
      </c>
      <c r="M92" s="27" t="s">
        <v>20</v>
      </c>
    </row>
    <row r="93" s="2" customFormat="1" ht="34.95" customHeight="1" spans="1:13">
      <c r="A93" s="12">
        <v>3</v>
      </c>
      <c r="B93" s="13" t="s">
        <v>311</v>
      </c>
      <c r="C93" s="14" t="s">
        <v>312</v>
      </c>
      <c r="D93" s="13" t="s">
        <v>130</v>
      </c>
      <c r="E93" s="13" t="s">
        <v>109</v>
      </c>
      <c r="F93" s="13" t="s">
        <v>313</v>
      </c>
      <c r="G93" s="17">
        <v>73.95</v>
      </c>
      <c r="H93" s="16">
        <f t="shared" si="9"/>
        <v>36.975</v>
      </c>
      <c r="I93" s="18">
        <v>79.5</v>
      </c>
      <c r="J93" s="25">
        <f t="shared" si="12"/>
        <v>39.75</v>
      </c>
      <c r="K93" s="26">
        <f t="shared" si="13"/>
        <v>76.725</v>
      </c>
      <c r="L93" s="27">
        <v>5</v>
      </c>
      <c r="M93" s="27" t="s">
        <v>20</v>
      </c>
    </row>
    <row r="94" s="2" customFormat="1" ht="34.95" customHeight="1" spans="1:13">
      <c r="A94" s="12">
        <v>3</v>
      </c>
      <c r="B94" s="13" t="s">
        <v>314</v>
      </c>
      <c r="C94" s="14" t="s">
        <v>315</v>
      </c>
      <c r="D94" s="13" t="s">
        <v>130</v>
      </c>
      <c r="E94" s="13" t="s">
        <v>109</v>
      </c>
      <c r="F94" s="13" t="s">
        <v>316</v>
      </c>
      <c r="G94" s="17">
        <v>73.55</v>
      </c>
      <c r="H94" s="16">
        <f t="shared" si="9"/>
        <v>36.775</v>
      </c>
      <c r="I94" s="18">
        <v>79.7</v>
      </c>
      <c r="J94" s="25">
        <f t="shared" si="12"/>
        <v>39.85</v>
      </c>
      <c r="K94" s="26">
        <f t="shared" si="13"/>
        <v>76.625</v>
      </c>
      <c r="L94" s="14" t="s">
        <v>258</v>
      </c>
      <c r="M94" s="27" t="s">
        <v>20</v>
      </c>
    </row>
    <row r="95" s="2" customFormat="1" ht="34.95" customHeight="1" spans="1:13">
      <c r="A95" s="12">
        <v>3</v>
      </c>
      <c r="B95" s="13" t="s">
        <v>317</v>
      </c>
      <c r="C95" s="14" t="s">
        <v>318</v>
      </c>
      <c r="D95" s="13" t="s">
        <v>130</v>
      </c>
      <c r="E95" s="13" t="s">
        <v>109</v>
      </c>
      <c r="F95" s="13" t="s">
        <v>319</v>
      </c>
      <c r="G95" s="17">
        <v>74.3</v>
      </c>
      <c r="H95" s="16">
        <f t="shared" si="9"/>
        <v>37.15</v>
      </c>
      <c r="I95" s="18">
        <v>76.76</v>
      </c>
      <c r="J95" s="25">
        <f t="shared" si="12"/>
        <v>38.38</v>
      </c>
      <c r="K95" s="26">
        <f t="shared" si="13"/>
        <v>75.53</v>
      </c>
      <c r="L95" s="27">
        <v>7</v>
      </c>
      <c r="M95" s="27"/>
    </row>
    <row r="96" s="2" customFormat="1" ht="34.95" customHeight="1" spans="1:13">
      <c r="A96" s="12">
        <v>3</v>
      </c>
      <c r="B96" s="13" t="s">
        <v>320</v>
      </c>
      <c r="C96" s="14" t="s">
        <v>321</v>
      </c>
      <c r="D96" s="13" t="s">
        <v>130</v>
      </c>
      <c r="E96" s="13" t="s">
        <v>109</v>
      </c>
      <c r="F96" s="13" t="s">
        <v>322</v>
      </c>
      <c r="G96" s="17">
        <v>75.95</v>
      </c>
      <c r="H96" s="16">
        <f t="shared" si="9"/>
        <v>37.975</v>
      </c>
      <c r="I96" s="18">
        <v>74.88</v>
      </c>
      <c r="J96" s="25">
        <f t="shared" si="12"/>
        <v>37.44</v>
      </c>
      <c r="K96" s="26">
        <f t="shared" si="13"/>
        <v>75.415</v>
      </c>
      <c r="L96" s="14" t="s">
        <v>323</v>
      </c>
      <c r="M96" s="27"/>
    </row>
    <row r="97" s="2" customFormat="1" ht="34.95" customHeight="1" spans="1:13">
      <c r="A97" s="12">
        <v>3</v>
      </c>
      <c r="B97" s="13" t="s">
        <v>324</v>
      </c>
      <c r="C97" s="14" t="s">
        <v>325</v>
      </c>
      <c r="D97" s="13" t="s">
        <v>130</v>
      </c>
      <c r="E97" s="13" t="s">
        <v>109</v>
      </c>
      <c r="F97" s="13" t="s">
        <v>326</v>
      </c>
      <c r="G97" s="17">
        <v>72.3</v>
      </c>
      <c r="H97" s="16">
        <f t="shared" si="9"/>
        <v>36.15</v>
      </c>
      <c r="I97" s="18">
        <v>77.96</v>
      </c>
      <c r="J97" s="25">
        <f t="shared" si="12"/>
        <v>38.98</v>
      </c>
      <c r="K97" s="26">
        <f t="shared" si="13"/>
        <v>75.13</v>
      </c>
      <c r="L97" s="27">
        <v>9</v>
      </c>
      <c r="M97" s="32"/>
    </row>
    <row r="98" s="2" customFormat="1" ht="34.95" customHeight="1" spans="1:13">
      <c r="A98" s="12">
        <v>3</v>
      </c>
      <c r="B98" s="13" t="s">
        <v>327</v>
      </c>
      <c r="C98" s="14" t="s">
        <v>328</v>
      </c>
      <c r="D98" s="13" t="s">
        <v>130</v>
      </c>
      <c r="E98" s="13" t="s">
        <v>109</v>
      </c>
      <c r="F98" s="13" t="s">
        <v>329</v>
      </c>
      <c r="G98" s="17">
        <v>73.65</v>
      </c>
      <c r="H98" s="16">
        <f t="shared" si="9"/>
        <v>36.825</v>
      </c>
      <c r="I98" s="18">
        <v>76.36</v>
      </c>
      <c r="J98" s="25">
        <f t="shared" si="12"/>
        <v>38.18</v>
      </c>
      <c r="K98" s="26">
        <f t="shared" si="13"/>
        <v>75.005</v>
      </c>
      <c r="L98" s="14" t="s">
        <v>330</v>
      </c>
      <c r="M98" s="32"/>
    </row>
    <row r="99" s="2" customFormat="1" ht="34.95" customHeight="1" spans="1:13">
      <c r="A99" s="12">
        <v>3</v>
      </c>
      <c r="B99" s="13" t="s">
        <v>331</v>
      </c>
      <c r="C99" s="14" t="s">
        <v>332</v>
      </c>
      <c r="D99" s="13" t="s">
        <v>130</v>
      </c>
      <c r="E99" s="13" t="s">
        <v>109</v>
      </c>
      <c r="F99" s="13" t="s">
        <v>333</v>
      </c>
      <c r="G99" s="17">
        <v>74.55</v>
      </c>
      <c r="H99" s="16">
        <f t="shared" si="9"/>
        <v>37.275</v>
      </c>
      <c r="I99" s="18">
        <v>74.22</v>
      </c>
      <c r="J99" s="25">
        <f t="shared" si="12"/>
        <v>37.11</v>
      </c>
      <c r="K99" s="26">
        <f t="shared" si="13"/>
        <v>74.385</v>
      </c>
      <c r="L99" s="27">
        <v>11</v>
      </c>
      <c r="M99" s="27"/>
    </row>
    <row r="100" s="2" customFormat="1" ht="34.95" customHeight="1" spans="1:13">
      <c r="A100" s="12">
        <v>3</v>
      </c>
      <c r="B100" s="13" t="s">
        <v>334</v>
      </c>
      <c r="C100" s="14" t="s">
        <v>335</v>
      </c>
      <c r="D100" s="13" t="s">
        <v>130</v>
      </c>
      <c r="E100" s="13" t="s">
        <v>109</v>
      </c>
      <c r="F100" s="13" t="s">
        <v>336</v>
      </c>
      <c r="G100" s="17">
        <v>77.6</v>
      </c>
      <c r="H100" s="16">
        <f t="shared" si="9"/>
        <v>38.8</v>
      </c>
      <c r="I100" s="18">
        <v>70.86</v>
      </c>
      <c r="J100" s="25">
        <f t="shared" si="12"/>
        <v>35.43</v>
      </c>
      <c r="K100" s="26">
        <f t="shared" si="13"/>
        <v>74.23</v>
      </c>
      <c r="L100" s="14" t="s">
        <v>337</v>
      </c>
      <c r="M100" s="27"/>
    </row>
    <row r="101" s="1" customFormat="1" ht="72" customHeight="1" spans="1:13">
      <c r="A101" s="28" t="s">
        <v>338</v>
      </c>
      <c r="B101" s="28"/>
      <c r="C101" s="28"/>
      <c r="D101" s="28"/>
      <c r="E101" s="28"/>
      <c r="F101" s="28"/>
      <c r="G101" s="28"/>
      <c r="H101" s="28"/>
      <c r="I101" s="28"/>
      <c r="J101" s="28"/>
      <c r="K101" s="28"/>
      <c r="L101" s="28"/>
      <c r="M101" s="28"/>
    </row>
    <row r="102" s="1" customFormat="1" spans="1:13">
      <c r="A102" s="29"/>
      <c r="B102" s="29"/>
      <c r="C102" s="29"/>
      <c r="D102" s="29"/>
      <c r="E102" s="29"/>
      <c r="F102" s="29"/>
      <c r="G102" s="29"/>
      <c r="H102" s="29"/>
      <c r="I102" s="29"/>
      <c r="J102" s="33"/>
      <c r="K102" s="29"/>
      <c r="L102" s="29"/>
      <c r="M102" s="29"/>
    </row>
    <row r="103" s="1" customFormat="1" spans="1:13">
      <c r="A103" s="29"/>
      <c r="B103" s="29"/>
      <c r="C103" s="29"/>
      <c r="D103" s="29"/>
      <c r="E103" s="29"/>
      <c r="F103" s="29"/>
      <c r="G103" s="29"/>
      <c r="H103" s="29"/>
      <c r="I103" s="29"/>
      <c r="J103" s="34" t="s">
        <v>339</v>
      </c>
      <c r="K103" s="35"/>
      <c r="L103" s="35"/>
      <c r="M103" s="29"/>
    </row>
    <row r="104" s="1" customFormat="1" spans="1:13">
      <c r="A104" s="29"/>
      <c r="B104" s="29"/>
      <c r="C104" s="29"/>
      <c r="D104" s="29"/>
      <c r="E104" s="29"/>
      <c r="F104" s="29"/>
      <c r="G104" s="29"/>
      <c r="H104" s="29"/>
      <c r="I104" s="29"/>
      <c r="J104" s="36">
        <v>44822</v>
      </c>
      <c r="K104" s="35"/>
      <c r="L104" s="35"/>
      <c r="M104" s="29"/>
    </row>
    <row r="105" s="1" customFormat="1" spans="9:10">
      <c r="I105" s="3"/>
      <c r="J105" s="4"/>
    </row>
    <row r="106" s="1" customFormat="1" spans="9:10">
      <c r="I106" s="3"/>
      <c r="J106" s="4"/>
    </row>
    <row r="107" s="1" customFormat="1" spans="9:10">
      <c r="I107" s="3"/>
      <c r="J107" s="4"/>
    </row>
    <row r="108" s="1" customFormat="1" spans="9:10">
      <c r="I108" s="3"/>
      <c r="J108" s="4"/>
    </row>
    <row r="109" s="1" customFormat="1" spans="9:10">
      <c r="I109" s="3"/>
      <c r="J109" s="4"/>
    </row>
  </sheetData>
  <sheetProtection password="CC4D" sheet="1" objects="1"/>
  <autoFilter ref="A3:M104">
    <extLst/>
  </autoFilter>
  <sortState ref="A4:N100">
    <sortCondition ref="A4:A100"/>
    <sortCondition ref="K4:K100" descending="1"/>
  </sortState>
  <mergeCells count="5">
    <mergeCell ref="A1:M1"/>
    <mergeCell ref="A2:M2"/>
    <mergeCell ref="A101:M101"/>
    <mergeCell ref="J103:L103"/>
    <mergeCell ref="J104:L104"/>
  </mergeCells>
  <pageMargins left="0.629861111111111" right="0.472222222222222" top="1" bottom="1" header="0.5" footer="0.5"/>
  <pageSetup paperSize="9"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yyl</dc:creator>
  <cp:lastModifiedBy>yyl</cp:lastModifiedBy>
  <dcterms:created xsi:type="dcterms:W3CDTF">2022-09-18T01:38:00Z</dcterms:created>
  <dcterms:modified xsi:type="dcterms:W3CDTF">2022-09-18T07:57:39Z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770FC8FF371848EAB132D0D7C0283151</vt:lpwstr>
  </property>
  <property fmtid="{D5CDD505-2E9C-101B-9397-08002B2CF9AE}" pid="3" name="KSOProductBuildVer">
    <vt:lpwstr>2052-11.8.2.10972</vt:lpwstr>
  </property>
</Properties>
</file>