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0" sheetId="1" r:id="rId1"/>
  </sheets>
  <definedNames>
    <definedName name="_xlnm._FilterDatabase" localSheetId="0" hidden="1">'0'!$A$2:$M$145</definedName>
    <definedName name="_xlnm.Print_Titles" localSheetId="0">'0'!$2:$2</definedName>
  </definedNames>
  <calcPr calcId="144525"/>
</workbook>
</file>

<file path=xl/sharedStrings.xml><?xml version="1.0" encoding="utf-8"?>
<sst xmlns="http://schemas.openxmlformats.org/spreadsheetml/2006/main" count="782" uniqueCount="360">
  <si>
    <t>2022年庆元县考试录用公务员面试成绩、总成绩及入围体检人员名单公示</t>
  </si>
  <si>
    <t>序号</t>
  </si>
  <si>
    <t>报考单位</t>
  </si>
  <si>
    <t>报考岗位</t>
  </si>
  <si>
    <t>姓名</t>
  </si>
  <si>
    <t>性别</t>
  </si>
  <si>
    <t>准考证号</t>
  </si>
  <si>
    <t>笔试  成绩</t>
  </si>
  <si>
    <r>
      <rPr>
        <b/>
        <sz val="10"/>
        <color theme="1"/>
        <rFont val="宋体"/>
        <charset val="134"/>
        <scheme val="minor"/>
      </rPr>
      <t>笔试成绩/2*40%</t>
    </r>
    <r>
      <rPr>
        <b/>
        <sz val="8"/>
        <color theme="1"/>
        <rFont val="宋体"/>
        <charset val="134"/>
        <scheme val="minor"/>
      </rPr>
      <t>（公安成绩：笔试成绩*40%）</t>
    </r>
  </si>
  <si>
    <t>面试   成绩</t>
  </si>
  <si>
    <t>面试成绩*60%</t>
  </si>
  <si>
    <t>总成绩</t>
  </si>
  <si>
    <t>排名</t>
  </si>
  <si>
    <t>是否入围体检</t>
  </si>
  <si>
    <t>庆元县人民法院</t>
  </si>
  <si>
    <t>法官助理1</t>
  </si>
  <si>
    <t>吴小丽</t>
  </si>
  <si>
    <t>女</t>
  </si>
  <si>
    <t>111050700329</t>
  </si>
  <si>
    <t>是</t>
  </si>
  <si>
    <t>法官助理3</t>
  </si>
  <si>
    <t>周慧敏</t>
  </si>
  <si>
    <t>111050701109</t>
  </si>
  <si>
    <t>吴雅琪</t>
  </si>
  <si>
    <t>111050701918</t>
  </si>
  <si>
    <t>刘海涛</t>
  </si>
  <si>
    <t>男</t>
  </si>
  <si>
    <t>111050700417</t>
  </si>
  <si>
    <t>张燕菲</t>
  </si>
  <si>
    <t>111050701116</t>
  </si>
  <si>
    <t>庆元县人民检察院</t>
  </si>
  <si>
    <t>检察官助理</t>
  </si>
  <si>
    <t>周婧</t>
  </si>
  <si>
    <t>111050700825</t>
  </si>
  <si>
    <t>吴涵萱</t>
  </si>
  <si>
    <t>111050702115</t>
  </si>
  <si>
    <t>吴小洁</t>
  </si>
  <si>
    <t>111050700923</t>
  </si>
  <si>
    <t>庆元县纪委监委（含派驻机构）</t>
  </si>
  <si>
    <t>执纪监督四级主任科员及以下</t>
  </si>
  <si>
    <t>杨俊生</t>
  </si>
  <si>
    <t>111050700218</t>
  </si>
  <si>
    <t>陈瑞</t>
  </si>
  <si>
    <t>111050701625</t>
  </si>
  <si>
    <t>范志刚</t>
  </si>
  <si>
    <t>111050701219</t>
  </si>
  <si>
    <t>信息管理一级科员</t>
  </si>
  <si>
    <t>陈樟杰</t>
  </si>
  <si>
    <t>111050701706</t>
  </si>
  <si>
    <t>蒋志恒</t>
  </si>
  <si>
    <t>111050700418</t>
  </si>
  <si>
    <t>吴文彬</t>
  </si>
  <si>
    <t>111050702125</t>
  </si>
  <si>
    <t>执纪监督一级科员1</t>
  </si>
  <si>
    <t>周丽丹</t>
  </si>
  <si>
    <t>111050701707</t>
  </si>
  <si>
    <t>叶淑芬</t>
  </si>
  <si>
    <t>111050701129</t>
  </si>
  <si>
    <t>吴丽芬</t>
  </si>
  <si>
    <t>111050701708</t>
  </si>
  <si>
    <t>执纪监督一级科员2</t>
  </si>
  <si>
    <t>胡芮子</t>
  </si>
  <si>
    <t>111050700919</t>
  </si>
  <si>
    <t>朱佳雅</t>
  </si>
  <si>
    <t>111050702015</t>
  </si>
  <si>
    <t>雷海芬</t>
  </si>
  <si>
    <t>111050701111</t>
  </si>
  <si>
    <t>庆元县红十字会</t>
  </si>
  <si>
    <t>综合管理一级科员</t>
  </si>
  <si>
    <t>吴雨轩</t>
  </si>
  <si>
    <t>111050702212</t>
  </si>
  <si>
    <t>陈妍</t>
  </si>
  <si>
    <t>111050700710</t>
  </si>
  <si>
    <t>范梦琦</t>
  </si>
  <si>
    <t>111050702205</t>
  </si>
  <si>
    <t>庆元县发展新型墙体材料中心</t>
  </si>
  <si>
    <t>蓝萍萍</t>
  </si>
  <si>
    <t>111050701423</t>
  </si>
  <si>
    <t>周甜甜</t>
  </si>
  <si>
    <t>111050700212</t>
  </si>
  <si>
    <t>吴萍萍</t>
  </si>
  <si>
    <t>111050701009</t>
  </si>
  <si>
    <t>庆元县移民工作中心</t>
  </si>
  <si>
    <t>综合文字一级科员</t>
  </si>
  <si>
    <t>范小燕</t>
  </si>
  <si>
    <t>111050701412</t>
  </si>
  <si>
    <t>沈逸</t>
  </si>
  <si>
    <t>111050701623</t>
  </si>
  <si>
    <t>季丽丽</t>
  </si>
  <si>
    <t>111050702318</t>
  </si>
  <si>
    <t>庆元县司法局</t>
  </si>
  <si>
    <t>社区矫正一级科员</t>
  </si>
  <si>
    <t>吴茹芬</t>
  </si>
  <si>
    <t>111050700924</t>
  </si>
  <si>
    <t>周欢欢</t>
  </si>
  <si>
    <t>111050702005</t>
  </si>
  <si>
    <t>庆元县劳动保障监察大队</t>
  </si>
  <si>
    <t>吴淑雯</t>
  </si>
  <si>
    <t>111050700504</t>
  </si>
  <si>
    <t>吴巧琴</t>
  </si>
  <si>
    <t>111050701522</t>
  </si>
  <si>
    <t>吴慧芳</t>
  </si>
  <si>
    <t>111050700623</t>
  </si>
  <si>
    <t>庆元县社会保险事业服务中心</t>
  </si>
  <si>
    <t>社保审核一级科员</t>
  </si>
  <si>
    <t>吴春燕</t>
  </si>
  <si>
    <t>111050700308</t>
  </si>
  <si>
    <t>吴明芬</t>
  </si>
  <si>
    <t>111050701913</t>
  </si>
  <si>
    <t>吴金玲</t>
  </si>
  <si>
    <t>111050701713</t>
  </si>
  <si>
    <t>庆元县自然资源行政执法队</t>
  </si>
  <si>
    <t>自然资源执法一级科员1</t>
  </si>
  <si>
    <t>夏世文</t>
  </si>
  <si>
    <t>111050700420</t>
  </si>
  <si>
    <t>沈从鑫</t>
  </si>
  <si>
    <t>111050702024</t>
  </si>
  <si>
    <t>潘明鑫</t>
  </si>
  <si>
    <t>111050702007</t>
  </si>
  <si>
    <t>樊思斌</t>
  </si>
  <si>
    <t>111050700101</t>
  </si>
  <si>
    <t>邱周明</t>
  </si>
  <si>
    <t>111050701911</t>
  </si>
  <si>
    <t>周晓宇</t>
  </si>
  <si>
    <t>111050701527</t>
  </si>
  <si>
    <t>自然资源执法一级科员2</t>
  </si>
  <si>
    <t>周淑婷</t>
  </si>
  <si>
    <t>111050700203</t>
  </si>
  <si>
    <t>吴淑丹</t>
  </si>
  <si>
    <t>111050700716</t>
  </si>
  <si>
    <t>刘彬茜</t>
  </si>
  <si>
    <t>111050702209</t>
  </si>
  <si>
    <t>谢晓婷</t>
  </si>
  <si>
    <t>111050702210</t>
  </si>
  <si>
    <t>何凡</t>
  </si>
  <si>
    <t>111050700914</t>
  </si>
  <si>
    <t>柳菲</t>
  </si>
  <si>
    <t>111050700901</t>
  </si>
  <si>
    <t>自然资源执法一级科员3</t>
  </si>
  <si>
    <t>吴舒晨</t>
  </si>
  <si>
    <t>111050701312</t>
  </si>
  <si>
    <t>吴玲聪</t>
  </si>
  <si>
    <t>111050700313</t>
  </si>
  <si>
    <t>夏倩</t>
  </si>
  <si>
    <t>111050701617</t>
  </si>
  <si>
    <t>庆元县森林病虫害防治检疫站</t>
  </si>
  <si>
    <t>森林检验一级科员</t>
  </si>
  <si>
    <t>吴志涛</t>
  </si>
  <si>
    <t>111050701410</t>
  </si>
  <si>
    <t>李娟</t>
  </si>
  <si>
    <t>111050701817</t>
  </si>
  <si>
    <t>季东高</t>
  </si>
  <si>
    <t>111050701903</t>
  </si>
  <si>
    <t>庆元县卫生健康局</t>
  </si>
  <si>
    <t>医政管理一级科员</t>
  </si>
  <si>
    <t>胡庆强</t>
  </si>
  <si>
    <t>111050702106</t>
  </si>
  <si>
    <t>朱芸</t>
  </si>
  <si>
    <t>111050701307</t>
  </si>
  <si>
    <t>姜诗剑</t>
  </si>
  <si>
    <t>111050700917</t>
  </si>
  <si>
    <t>庆元县卫生监督所</t>
  </si>
  <si>
    <t>卫生监督一级科员</t>
  </si>
  <si>
    <t>吴玲慧</t>
  </si>
  <si>
    <t>111050702217</t>
  </si>
  <si>
    <t>陈水英</t>
  </si>
  <si>
    <t>111050701427</t>
  </si>
  <si>
    <t>庆元县财政项目预算审核中心</t>
  </si>
  <si>
    <t>财务管理一级科员</t>
  </si>
  <si>
    <t>季岚</t>
  </si>
  <si>
    <t>111050701729</t>
  </si>
  <si>
    <t>吴宇欣</t>
  </si>
  <si>
    <t>111050700511</t>
  </si>
  <si>
    <t>吴志芬</t>
  </si>
  <si>
    <t>111050700718</t>
  </si>
  <si>
    <t>庆元县预算外资金管理中心</t>
  </si>
  <si>
    <t>饶文俊</t>
  </si>
  <si>
    <t>111050700810</t>
  </si>
  <si>
    <t>朱志康</t>
  </si>
  <si>
    <t>111050701302</t>
  </si>
  <si>
    <t>蔡芷薇</t>
  </si>
  <si>
    <t>111050700828</t>
  </si>
  <si>
    <t>庆元县乡镇机关</t>
  </si>
  <si>
    <t>综合管理四级主任科员级以下</t>
  </si>
  <si>
    <t>胡亚云</t>
  </si>
  <si>
    <t>211050704812</t>
  </si>
  <si>
    <t>姚易轩</t>
  </si>
  <si>
    <t>211050704618</t>
  </si>
  <si>
    <t>综合管理一级科员1</t>
  </si>
  <si>
    <t>吴柏睿</t>
  </si>
  <si>
    <t>211050704527</t>
  </si>
  <si>
    <t>吴铠</t>
  </si>
  <si>
    <t>211050704526</t>
  </si>
  <si>
    <t>吴庆荣</t>
  </si>
  <si>
    <t>211050704626</t>
  </si>
  <si>
    <t>吴玉军</t>
  </si>
  <si>
    <t>211050704721</t>
  </si>
  <si>
    <t>范正强</t>
  </si>
  <si>
    <t>211050704525</t>
  </si>
  <si>
    <t>田林鹏</t>
  </si>
  <si>
    <t>211050705021</t>
  </si>
  <si>
    <t>综合管理一级科员2</t>
  </si>
  <si>
    <t>叶祎黎</t>
  </si>
  <si>
    <t>211050704817</t>
  </si>
  <si>
    <t>于静</t>
  </si>
  <si>
    <t>211050704815</t>
  </si>
  <si>
    <t>卢梦凡</t>
  </si>
  <si>
    <t>211050704930</t>
  </si>
  <si>
    <t>郑阳莉</t>
  </si>
  <si>
    <t>211050704709</t>
  </si>
  <si>
    <t>胡锦波</t>
  </si>
  <si>
    <t>211050704819</t>
  </si>
  <si>
    <t>詹婵</t>
  </si>
  <si>
    <t>211050704604</t>
  </si>
  <si>
    <t>综合管理一级科员3</t>
  </si>
  <si>
    <t>李瑜薇</t>
  </si>
  <si>
    <t>211050704820</t>
  </si>
  <si>
    <t>吴珍珍</t>
  </si>
  <si>
    <t>211050705029</t>
  </si>
  <si>
    <t>吴彩玲</t>
  </si>
  <si>
    <t>211050705010</t>
  </si>
  <si>
    <t>专职人民武装干部</t>
  </si>
  <si>
    <t>吴建敏</t>
  </si>
  <si>
    <t>211050704501</t>
  </si>
  <si>
    <t>叶星辰</t>
  </si>
  <si>
    <t>211050705027</t>
  </si>
  <si>
    <t>优秀村干部职位</t>
  </si>
  <si>
    <t>陈小玲</t>
  </si>
  <si>
    <t>411010100224</t>
  </si>
  <si>
    <t>刘雪琴</t>
  </si>
  <si>
    <t>411010100105</t>
  </si>
  <si>
    <t>范飞明</t>
  </si>
  <si>
    <t>411010100302</t>
  </si>
  <si>
    <t>庆元县农业综合行政执法队</t>
  </si>
  <si>
    <t>揭博皓</t>
  </si>
  <si>
    <t>311050704305</t>
  </si>
  <si>
    <t>朱洋洋</t>
  </si>
  <si>
    <t>311050703312</t>
  </si>
  <si>
    <t>吴涵陶</t>
  </si>
  <si>
    <t>311050703210</t>
  </si>
  <si>
    <t>农业执法一级科员</t>
  </si>
  <si>
    <t>郭家煦</t>
  </si>
  <si>
    <t>311050704106</t>
  </si>
  <si>
    <t>鲍伟星</t>
  </si>
  <si>
    <t>311050704216</t>
  </si>
  <si>
    <t>周加乐</t>
  </si>
  <si>
    <t>311050703518</t>
  </si>
  <si>
    <t>庆元县应急管理行政执法队</t>
  </si>
  <si>
    <t>应急执法一级科员1</t>
  </si>
  <si>
    <t>胡俊松</t>
  </si>
  <si>
    <t>311050703102</t>
  </si>
  <si>
    <t>吴兢</t>
  </si>
  <si>
    <t>311050703021</t>
  </si>
  <si>
    <t>张左左</t>
  </si>
  <si>
    <t>311050704015</t>
  </si>
  <si>
    <t>应急执法一级科员2</t>
  </si>
  <si>
    <t>胡凌昊</t>
  </si>
  <si>
    <t>311050702917</t>
  </si>
  <si>
    <t>吴嘉龙</t>
  </si>
  <si>
    <t>311050703425</t>
  </si>
  <si>
    <t>吴京科</t>
  </si>
  <si>
    <t>311050704317</t>
  </si>
  <si>
    <t>陈燕微</t>
  </si>
  <si>
    <t>311050702925</t>
  </si>
  <si>
    <t>唐心悦</t>
  </si>
  <si>
    <t>311050704202</t>
  </si>
  <si>
    <t>陈倩文</t>
  </si>
  <si>
    <t>311050704020</t>
  </si>
  <si>
    <t>庆元县市场监督管理局基层市场监管所</t>
  </si>
  <si>
    <t>吴苏丹</t>
  </si>
  <si>
    <t>311050703609</t>
  </si>
  <si>
    <t>沈子欣</t>
  </si>
  <si>
    <t>311050702902</t>
  </si>
  <si>
    <t>邱文君</t>
  </si>
  <si>
    <t>311050704104</t>
  </si>
  <si>
    <t>综合管理四级主任科员及以下</t>
  </si>
  <si>
    <t>毛静薇</t>
  </si>
  <si>
    <t>311050703707</t>
  </si>
  <si>
    <t>贾一芳</t>
  </si>
  <si>
    <t>311050703719</t>
  </si>
  <si>
    <t>许楚楚</t>
  </si>
  <si>
    <t>311050704320</t>
  </si>
  <si>
    <t>叶良英</t>
  </si>
  <si>
    <t>311050704110</t>
  </si>
  <si>
    <t>吴龙涛</t>
  </si>
  <si>
    <t>311050704122</t>
  </si>
  <si>
    <t>周彦辰</t>
  </si>
  <si>
    <t>311050703304</t>
  </si>
  <si>
    <t>市场监管一级科员</t>
  </si>
  <si>
    <t>胡晨蕾</t>
  </si>
  <si>
    <t>311050703924</t>
  </si>
  <si>
    <t>吴贞雨</t>
  </si>
  <si>
    <t>311050704009</t>
  </si>
  <si>
    <t>叶晓华</t>
  </si>
  <si>
    <t>311050703417</t>
  </si>
  <si>
    <t>庆元县市场监管综合行政执法队</t>
  </si>
  <si>
    <t>市场监管一级科员1</t>
  </si>
  <si>
    <t>王轩</t>
  </si>
  <si>
    <t>311050703209</t>
  </si>
  <si>
    <t>吴遇彦</t>
  </si>
  <si>
    <t>311050703522</t>
  </si>
  <si>
    <t>陶仁春</t>
  </si>
  <si>
    <t>311050703611</t>
  </si>
  <si>
    <t>陈禄</t>
  </si>
  <si>
    <t>311050702905</t>
  </si>
  <si>
    <t>周杰</t>
  </si>
  <si>
    <t>311050703624</t>
  </si>
  <si>
    <t>王振山</t>
  </si>
  <si>
    <t>311050703515</t>
  </si>
  <si>
    <t>市场监管一级科员2</t>
  </si>
  <si>
    <t>胡洁雯</t>
  </si>
  <si>
    <t>311050704121</t>
  </si>
  <si>
    <t>吴佳蓉</t>
  </si>
  <si>
    <t>311050703729</t>
  </si>
  <si>
    <t>叶慧芳</t>
  </si>
  <si>
    <t>311050703404</t>
  </si>
  <si>
    <t>庆元县生态环境保护综合行政执法队</t>
  </si>
  <si>
    <t>周润钦</t>
  </si>
  <si>
    <t>311050703104</t>
  </si>
  <si>
    <t>胡奕琛</t>
  </si>
  <si>
    <t>311050703208</t>
  </si>
  <si>
    <t>林威佐</t>
  </si>
  <si>
    <t>311050703224</t>
  </si>
  <si>
    <t>行政执法一级科员</t>
  </si>
  <si>
    <t>吴金健</t>
  </si>
  <si>
    <t>311050703122</t>
  </si>
  <si>
    <t>吴梦羽</t>
  </si>
  <si>
    <t>311050702919</t>
  </si>
  <si>
    <t>胡婕</t>
  </si>
  <si>
    <t>311050703006</t>
  </si>
  <si>
    <t>庆元县综合行政执法局基层综合行政执法中队</t>
  </si>
  <si>
    <t>刘颖薇</t>
  </si>
  <si>
    <t>311050702617</t>
  </si>
  <si>
    <t>黄佳宁</t>
  </si>
  <si>
    <t>311050702615</t>
  </si>
  <si>
    <t>吴梦婷</t>
  </si>
  <si>
    <t>311050702407</t>
  </si>
  <si>
    <t>综合执法一级科员1</t>
  </si>
  <si>
    <t>范正标</t>
  </si>
  <si>
    <t>311050702521</t>
  </si>
  <si>
    <t>吴云颖</t>
  </si>
  <si>
    <t>311050702401</t>
  </si>
  <si>
    <t>范勇强</t>
  </si>
  <si>
    <t>311050702723</t>
  </si>
  <si>
    <t>综合执法一级科员2</t>
  </si>
  <si>
    <t>黄从杰</t>
  </si>
  <si>
    <t>311050702411</t>
  </si>
  <si>
    <t>姚云开</t>
  </si>
  <si>
    <t>311050702527</t>
  </si>
  <si>
    <t>胡文涛</t>
  </si>
  <si>
    <t>311050702403</t>
  </si>
  <si>
    <t>何鑫华</t>
  </si>
  <si>
    <t>311050702623</t>
  </si>
  <si>
    <t>综合执法一级科员3</t>
  </si>
  <si>
    <t>吴文婕</t>
  </si>
  <si>
    <t>311050702505</t>
  </si>
  <si>
    <t>姚力楠</t>
  </si>
  <si>
    <t>311050702730</t>
  </si>
  <si>
    <t>吴云芬</t>
  </si>
  <si>
    <t>311050702526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</si>
</sst>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</font>
    <font>
      <b/>
      <sz val="2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49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45"/>
  <sheetViews>
    <sheetView tabSelected="1" workbookViewId="0">
      <selection activeCell="Q7" sqref="Q7"/>
    </sheetView>
  </sheetViews>
  <sheetFormatPr defaultColWidth="9" defaultRowHeight="13.5"/>
  <cols>
    <col min="1" max="1" width="6.3" customWidth="1"/>
    <col min="2" max="2" width="21.7833333333333" customWidth="1"/>
    <col min="3" max="3" width="15.7083333333333" customWidth="1"/>
    <col min="4" max="4" width="8.625" customWidth="1"/>
    <col min="5" max="5" width="4.5" customWidth="1"/>
    <col min="6" max="6" width="13.625" style="2" customWidth="1"/>
    <col min="7" max="7" width="7.125" style="3" customWidth="1"/>
    <col min="8" max="8" width="9.625" style="4" customWidth="1"/>
    <col min="9" max="9" width="7.375" style="5" customWidth="1"/>
    <col min="10" max="10" width="7.5" style="4" customWidth="1"/>
    <col min="11" max="11" width="8" style="6" customWidth="1"/>
    <col min="12" max="12" width="6.925" style="3" customWidth="1"/>
    <col min="13" max="13" width="7.425" style="7" customWidth="1"/>
  </cols>
  <sheetData>
    <row r="1" ht="39" customHeight="1" spans="1:13">
      <c r="A1" s="8" t="s">
        <v>0</v>
      </c>
      <c r="B1" s="9"/>
      <c r="C1" s="9"/>
      <c r="D1" s="9"/>
      <c r="E1" s="9"/>
      <c r="F1" s="9"/>
      <c r="G1" s="9"/>
      <c r="H1" s="10"/>
      <c r="I1" s="20"/>
      <c r="J1" s="10"/>
      <c r="K1" s="10"/>
      <c r="L1" s="9"/>
      <c r="M1" s="9"/>
    </row>
    <row r="2" s="1" customFormat="1" ht="45.75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21" t="s">
        <v>9</v>
      </c>
      <c r="J2" s="13" t="s">
        <v>10</v>
      </c>
      <c r="K2" s="13" t="s">
        <v>11</v>
      </c>
      <c r="L2" s="11" t="s">
        <v>12</v>
      </c>
      <c r="M2" s="22" t="s">
        <v>13</v>
      </c>
    </row>
    <row r="3" s="1" customFormat="1" ht="24" customHeight="1" spans="1:13">
      <c r="A3" s="14">
        <v>1</v>
      </c>
      <c r="B3" s="15" t="s">
        <v>14</v>
      </c>
      <c r="C3" s="15" t="s">
        <v>15</v>
      </c>
      <c r="D3" s="15" t="s">
        <v>16</v>
      </c>
      <c r="E3" s="16" t="s">
        <v>17</v>
      </c>
      <c r="F3" s="15" t="s">
        <v>18</v>
      </c>
      <c r="G3" s="15">
        <v>136.5</v>
      </c>
      <c r="H3" s="15">
        <f t="shared" ref="H3:H66" si="0">G3/2*0.4</f>
        <v>27.3</v>
      </c>
      <c r="I3" s="23">
        <v>79.82</v>
      </c>
      <c r="J3" s="14">
        <f t="shared" ref="J3:J66" si="1">I3*0.6</f>
        <v>47.892</v>
      </c>
      <c r="K3" s="14">
        <f t="shared" ref="K3:K66" si="2">H3+J3</f>
        <v>75.192</v>
      </c>
      <c r="L3" s="14">
        <v>1</v>
      </c>
      <c r="M3" s="14" t="s">
        <v>19</v>
      </c>
    </row>
    <row r="4" s="1" customFormat="1" ht="24" customHeight="1" spans="1:13">
      <c r="A4" s="14">
        <v>2</v>
      </c>
      <c r="B4" s="15" t="s">
        <v>14</v>
      </c>
      <c r="C4" s="15" t="s">
        <v>20</v>
      </c>
      <c r="D4" s="15" t="s">
        <v>21</v>
      </c>
      <c r="E4" s="16" t="s">
        <v>17</v>
      </c>
      <c r="F4" s="15" t="s">
        <v>22</v>
      </c>
      <c r="G4" s="15">
        <v>132</v>
      </c>
      <c r="H4" s="15">
        <f t="shared" si="0"/>
        <v>26.4</v>
      </c>
      <c r="I4" s="23">
        <v>79.5</v>
      </c>
      <c r="J4" s="14">
        <f t="shared" si="1"/>
        <v>47.7</v>
      </c>
      <c r="K4" s="14">
        <f t="shared" si="2"/>
        <v>74.1</v>
      </c>
      <c r="L4" s="14">
        <v>1</v>
      </c>
      <c r="M4" s="14" t="s">
        <v>19</v>
      </c>
    </row>
    <row r="5" s="1" customFormat="1" ht="24" customHeight="1" spans="1:13">
      <c r="A5" s="14">
        <v>3</v>
      </c>
      <c r="B5" s="15" t="s">
        <v>14</v>
      </c>
      <c r="C5" s="15" t="s">
        <v>20</v>
      </c>
      <c r="D5" s="15" t="s">
        <v>23</v>
      </c>
      <c r="E5" s="16" t="s">
        <v>17</v>
      </c>
      <c r="F5" s="15" t="s">
        <v>24</v>
      </c>
      <c r="G5" s="15">
        <v>126.6</v>
      </c>
      <c r="H5" s="15">
        <f t="shared" si="0"/>
        <v>25.32</v>
      </c>
      <c r="I5" s="23">
        <v>81.08</v>
      </c>
      <c r="J5" s="14">
        <f t="shared" si="1"/>
        <v>48.648</v>
      </c>
      <c r="K5" s="14">
        <f t="shared" si="2"/>
        <v>73.968</v>
      </c>
      <c r="L5" s="14">
        <v>2</v>
      </c>
      <c r="M5" s="24"/>
    </row>
    <row r="6" s="1" customFormat="1" ht="24" customHeight="1" spans="1:13">
      <c r="A6" s="14">
        <v>4</v>
      </c>
      <c r="B6" s="15" t="s">
        <v>14</v>
      </c>
      <c r="C6" s="15" t="s">
        <v>20</v>
      </c>
      <c r="D6" s="15" t="s">
        <v>25</v>
      </c>
      <c r="E6" s="16" t="s">
        <v>26</v>
      </c>
      <c r="F6" s="15" t="s">
        <v>27</v>
      </c>
      <c r="G6" s="15">
        <v>118.3</v>
      </c>
      <c r="H6" s="15">
        <f t="shared" si="0"/>
        <v>23.66</v>
      </c>
      <c r="I6" s="23">
        <v>81.34</v>
      </c>
      <c r="J6" s="14">
        <f t="shared" si="1"/>
        <v>48.804</v>
      </c>
      <c r="K6" s="14">
        <f t="shared" si="2"/>
        <v>72.464</v>
      </c>
      <c r="L6" s="14">
        <v>3</v>
      </c>
      <c r="M6" s="14"/>
    </row>
    <row r="7" s="1" customFormat="1" ht="24" customHeight="1" spans="1:13">
      <c r="A7" s="14">
        <v>5</v>
      </c>
      <c r="B7" s="15" t="s">
        <v>14</v>
      </c>
      <c r="C7" s="15" t="s">
        <v>20</v>
      </c>
      <c r="D7" s="15" t="s">
        <v>28</v>
      </c>
      <c r="E7" s="16" t="s">
        <v>17</v>
      </c>
      <c r="F7" s="15" t="s">
        <v>29</v>
      </c>
      <c r="G7" s="15">
        <v>118.3</v>
      </c>
      <c r="H7" s="15">
        <f t="shared" si="0"/>
        <v>23.66</v>
      </c>
      <c r="I7" s="23">
        <v>80.96</v>
      </c>
      <c r="J7" s="14">
        <f t="shared" si="1"/>
        <v>48.576</v>
      </c>
      <c r="K7" s="14">
        <f t="shared" si="2"/>
        <v>72.236</v>
      </c>
      <c r="L7" s="14">
        <v>4</v>
      </c>
      <c r="M7" s="24"/>
    </row>
    <row r="8" s="1" customFormat="1" ht="24" customHeight="1" spans="1:13">
      <c r="A8" s="14">
        <v>6</v>
      </c>
      <c r="B8" s="15" t="s">
        <v>30</v>
      </c>
      <c r="C8" s="15" t="s">
        <v>31</v>
      </c>
      <c r="D8" s="15" t="s">
        <v>32</v>
      </c>
      <c r="E8" s="16" t="s">
        <v>17</v>
      </c>
      <c r="F8" s="15" t="s">
        <v>33</v>
      </c>
      <c r="G8" s="15">
        <v>139.6</v>
      </c>
      <c r="H8" s="15">
        <f t="shared" si="0"/>
        <v>27.92</v>
      </c>
      <c r="I8" s="23">
        <v>78.76</v>
      </c>
      <c r="J8" s="14">
        <f t="shared" si="1"/>
        <v>47.256</v>
      </c>
      <c r="K8" s="14">
        <f t="shared" si="2"/>
        <v>75.176</v>
      </c>
      <c r="L8" s="14">
        <v>1</v>
      </c>
      <c r="M8" s="14" t="s">
        <v>19</v>
      </c>
    </row>
    <row r="9" s="1" customFormat="1" ht="24" customHeight="1" spans="1:13">
      <c r="A9" s="14">
        <v>7</v>
      </c>
      <c r="B9" s="15" t="s">
        <v>30</v>
      </c>
      <c r="C9" s="15" t="s">
        <v>31</v>
      </c>
      <c r="D9" s="15" t="s">
        <v>34</v>
      </c>
      <c r="E9" s="16" t="s">
        <v>17</v>
      </c>
      <c r="F9" s="15" t="s">
        <v>35</v>
      </c>
      <c r="G9" s="15">
        <v>133.5</v>
      </c>
      <c r="H9" s="15">
        <f t="shared" si="0"/>
        <v>26.7</v>
      </c>
      <c r="I9" s="23">
        <v>80.18</v>
      </c>
      <c r="J9" s="14">
        <f t="shared" si="1"/>
        <v>48.108</v>
      </c>
      <c r="K9" s="14">
        <f t="shared" si="2"/>
        <v>74.808</v>
      </c>
      <c r="L9" s="14">
        <v>2</v>
      </c>
      <c r="M9" s="24"/>
    </row>
    <row r="10" s="1" customFormat="1" ht="24" customHeight="1" spans="1:13">
      <c r="A10" s="14">
        <v>8</v>
      </c>
      <c r="B10" s="15" t="s">
        <v>30</v>
      </c>
      <c r="C10" s="15" t="s">
        <v>31</v>
      </c>
      <c r="D10" s="15" t="s">
        <v>36</v>
      </c>
      <c r="E10" s="16" t="s">
        <v>17</v>
      </c>
      <c r="F10" s="15" t="s">
        <v>37</v>
      </c>
      <c r="G10" s="15">
        <v>135.4</v>
      </c>
      <c r="H10" s="15">
        <f t="shared" si="0"/>
        <v>27.08</v>
      </c>
      <c r="I10" s="23">
        <v>76.84</v>
      </c>
      <c r="J10" s="14">
        <f t="shared" si="1"/>
        <v>46.104</v>
      </c>
      <c r="K10" s="14">
        <f t="shared" si="2"/>
        <v>73.184</v>
      </c>
      <c r="L10" s="14">
        <v>3</v>
      </c>
      <c r="M10" s="14"/>
    </row>
    <row r="11" s="1" customFormat="1" ht="24" customHeight="1" spans="1:13">
      <c r="A11" s="14">
        <v>9</v>
      </c>
      <c r="B11" s="15" t="s">
        <v>38</v>
      </c>
      <c r="C11" s="15" t="s">
        <v>39</v>
      </c>
      <c r="D11" s="15" t="s">
        <v>40</v>
      </c>
      <c r="E11" s="16" t="s">
        <v>26</v>
      </c>
      <c r="F11" s="15" t="s">
        <v>41</v>
      </c>
      <c r="G11" s="15">
        <v>131.1</v>
      </c>
      <c r="H11" s="15">
        <f t="shared" si="0"/>
        <v>26.22</v>
      </c>
      <c r="I11" s="23">
        <v>86.3</v>
      </c>
      <c r="J11" s="14">
        <f t="shared" si="1"/>
        <v>51.78</v>
      </c>
      <c r="K11" s="14">
        <f t="shared" si="2"/>
        <v>78</v>
      </c>
      <c r="L11" s="14">
        <v>1</v>
      </c>
      <c r="M11" s="14" t="s">
        <v>19</v>
      </c>
    </row>
    <row r="12" s="1" customFormat="1" ht="24" customHeight="1" spans="1:13">
      <c r="A12" s="14">
        <v>10</v>
      </c>
      <c r="B12" s="15" t="s">
        <v>38</v>
      </c>
      <c r="C12" s="15" t="s">
        <v>39</v>
      </c>
      <c r="D12" s="15" t="s">
        <v>42</v>
      </c>
      <c r="E12" s="16" t="s">
        <v>17</v>
      </c>
      <c r="F12" s="15" t="s">
        <v>43</v>
      </c>
      <c r="G12" s="15">
        <v>135.2</v>
      </c>
      <c r="H12" s="15">
        <f t="shared" si="0"/>
        <v>27.04</v>
      </c>
      <c r="I12" s="23">
        <v>81.36</v>
      </c>
      <c r="J12" s="14">
        <f t="shared" si="1"/>
        <v>48.816</v>
      </c>
      <c r="K12" s="14">
        <f t="shared" si="2"/>
        <v>75.856</v>
      </c>
      <c r="L12" s="14">
        <v>2</v>
      </c>
      <c r="M12" s="24"/>
    </row>
    <row r="13" s="1" customFormat="1" ht="24" customHeight="1" spans="1:13">
      <c r="A13" s="14">
        <v>11</v>
      </c>
      <c r="B13" s="15" t="s">
        <v>38</v>
      </c>
      <c r="C13" s="15" t="s">
        <v>39</v>
      </c>
      <c r="D13" s="15" t="s">
        <v>44</v>
      </c>
      <c r="E13" s="16" t="s">
        <v>26</v>
      </c>
      <c r="F13" s="15" t="s">
        <v>45</v>
      </c>
      <c r="G13" s="15">
        <v>132</v>
      </c>
      <c r="H13" s="15">
        <f t="shared" si="0"/>
        <v>26.4</v>
      </c>
      <c r="I13" s="23">
        <v>81.26</v>
      </c>
      <c r="J13" s="14">
        <f t="shared" si="1"/>
        <v>48.756</v>
      </c>
      <c r="K13" s="14">
        <f t="shared" si="2"/>
        <v>75.156</v>
      </c>
      <c r="L13" s="14">
        <v>3</v>
      </c>
      <c r="M13" s="14"/>
    </row>
    <row r="14" s="1" customFormat="1" ht="24" customHeight="1" spans="1:13">
      <c r="A14" s="14">
        <v>12</v>
      </c>
      <c r="B14" s="15" t="s">
        <v>38</v>
      </c>
      <c r="C14" s="15" t="s">
        <v>46</v>
      </c>
      <c r="D14" s="15" t="s">
        <v>47</v>
      </c>
      <c r="E14" s="16" t="s">
        <v>26</v>
      </c>
      <c r="F14" s="15" t="s">
        <v>48</v>
      </c>
      <c r="G14" s="15">
        <v>129.2</v>
      </c>
      <c r="H14" s="15">
        <f t="shared" si="0"/>
        <v>25.84</v>
      </c>
      <c r="I14" s="23">
        <v>83.38</v>
      </c>
      <c r="J14" s="14">
        <f t="shared" si="1"/>
        <v>50.028</v>
      </c>
      <c r="K14" s="14">
        <f t="shared" si="2"/>
        <v>75.868</v>
      </c>
      <c r="L14" s="14">
        <v>1</v>
      </c>
      <c r="M14" s="14" t="s">
        <v>19</v>
      </c>
    </row>
    <row r="15" s="1" customFormat="1" ht="24" customHeight="1" spans="1:13">
      <c r="A15" s="14">
        <v>13</v>
      </c>
      <c r="B15" s="15" t="s">
        <v>38</v>
      </c>
      <c r="C15" s="15" t="s">
        <v>46</v>
      </c>
      <c r="D15" s="15" t="s">
        <v>49</v>
      </c>
      <c r="E15" s="16" t="s">
        <v>26</v>
      </c>
      <c r="F15" s="15" t="s">
        <v>50</v>
      </c>
      <c r="G15" s="15">
        <v>137.3</v>
      </c>
      <c r="H15" s="15">
        <f t="shared" si="0"/>
        <v>27.46</v>
      </c>
      <c r="I15" s="23">
        <v>79.9</v>
      </c>
      <c r="J15" s="14">
        <f t="shared" si="1"/>
        <v>47.94</v>
      </c>
      <c r="K15" s="14">
        <f t="shared" si="2"/>
        <v>75.4</v>
      </c>
      <c r="L15" s="14">
        <v>2</v>
      </c>
      <c r="M15" s="24"/>
    </row>
    <row r="16" s="1" customFormat="1" ht="24" customHeight="1" spans="1:13">
      <c r="A16" s="14">
        <v>14</v>
      </c>
      <c r="B16" s="15" t="s">
        <v>38</v>
      </c>
      <c r="C16" s="15" t="s">
        <v>46</v>
      </c>
      <c r="D16" s="15" t="s">
        <v>51</v>
      </c>
      <c r="E16" s="16" t="s">
        <v>26</v>
      </c>
      <c r="F16" s="15" t="s">
        <v>52</v>
      </c>
      <c r="G16" s="15">
        <v>131.9</v>
      </c>
      <c r="H16" s="15">
        <f t="shared" si="0"/>
        <v>26.38</v>
      </c>
      <c r="I16" s="23">
        <v>78.86</v>
      </c>
      <c r="J16" s="14">
        <f t="shared" si="1"/>
        <v>47.316</v>
      </c>
      <c r="K16" s="14">
        <f t="shared" si="2"/>
        <v>73.696</v>
      </c>
      <c r="L16" s="14">
        <v>3</v>
      </c>
      <c r="M16" s="14"/>
    </row>
    <row r="17" s="1" customFormat="1" ht="24" customHeight="1" spans="1:13">
      <c r="A17" s="14">
        <v>15</v>
      </c>
      <c r="B17" s="15" t="s">
        <v>38</v>
      </c>
      <c r="C17" s="15" t="s">
        <v>53</v>
      </c>
      <c r="D17" s="15" t="s">
        <v>54</v>
      </c>
      <c r="E17" s="16" t="s">
        <v>17</v>
      </c>
      <c r="F17" s="15" t="s">
        <v>55</v>
      </c>
      <c r="G17" s="15">
        <v>134.4</v>
      </c>
      <c r="H17" s="15">
        <f t="shared" si="0"/>
        <v>26.88</v>
      </c>
      <c r="I17" s="23">
        <v>81.62</v>
      </c>
      <c r="J17" s="14">
        <f t="shared" si="1"/>
        <v>48.972</v>
      </c>
      <c r="K17" s="14">
        <f t="shared" si="2"/>
        <v>75.852</v>
      </c>
      <c r="L17" s="14">
        <v>1</v>
      </c>
      <c r="M17" s="14" t="s">
        <v>19</v>
      </c>
    </row>
    <row r="18" s="1" customFormat="1" ht="24" customHeight="1" spans="1:13">
      <c r="A18" s="14">
        <v>16</v>
      </c>
      <c r="B18" s="15" t="s">
        <v>38</v>
      </c>
      <c r="C18" s="15" t="s">
        <v>53</v>
      </c>
      <c r="D18" s="15" t="s">
        <v>56</v>
      </c>
      <c r="E18" s="16" t="s">
        <v>17</v>
      </c>
      <c r="F18" s="15" t="s">
        <v>57</v>
      </c>
      <c r="G18" s="15">
        <v>131.7</v>
      </c>
      <c r="H18" s="15">
        <f t="shared" si="0"/>
        <v>26.34</v>
      </c>
      <c r="I18" s="23">
        <v>81.6</v>
      </c>
      <c r="J18" s="14">
        <f t="shared" si="1"/>
        <v>48.96</v>
      </c>
      <c r="K18" s="14">
        <f t="shared" si="2"/>
        <v>75.3</v>
      </c>
      <c r="L18" s="14">
        <v>2</v>
      </c>
      <c r="M18" s="24"/>
    </row>
    <row r="19" s="1" customFormat="1" ht="24" customHeight="1" spans="1:13">
      <c r="A19" s="14">
        <v>17</v>
      </c>
      <c r="B19" s="15" t="s">
        <v>38</v>
      </c>
      <c r="C19" s="15" t="s">
        <v>53</v>
      </c>
      <c r="D19" s="15" t="s">
        <v>58</v>
      </c>
      <c r="E19" s="16" t="s">
        <v>17</v>
      </c>
      <c r="F19" s="15" t="s">
        <v>59</v>
      </c>
      <c r="G19" s="15">
        <v>132.3</v>
      </c>
      <c r="H19" s="15">
        <f t="shared" si="0"/>
        <v>26.46</v>
      </c>
      <c r="I19" s="23">
        <v>81.2</v>
      </c>
      <c r="J19" s="14">
        <f t="shared" si="1"/>
        <v>48.72</v>
      </c>
      <c r="K19" s="14">
        <f t="shared" si="2"/>
        <v>75.18</v>
      </c>
      <c r="L19" s="14">
        <v>3</v>
      </c>
      <c r="M19" s="14"/>
    </row>
    <row r="20" s="1" customFormat="1" ht="24" customHeight="1" spans="1:13">
      <c r="A20" s="14">
        <v>18</v>
      </c>
      <c r="B20" s="15" t="s">
        <v>38</v>
      </c>
      <c r="C20" s="15" t="s">
        <v>60</v>
      </c>
      <c r="D20" s="15" t="s">
        <v>61</v>
      </c>
      <c r="E20" s="16" t="s">
        <v>17</v>
      </c>
      <c r="F20" s="15" t="s">
        <v>62</v>
      </c>
      <c r="G20" s="15">
        <v>138.9</v>
      </c>
      <c r="H20" s="15">
        <f t="shared" si="0"/>
        <v>27.78</v>
      </c>
      <c r="I20" s="23">
        <v>80.04</v>
      </c>
      <c r="J20" s="14">
        <f t="shared" si="1"/>
        <v>48.024</v>
      </c>
      <c r="K20" s="14">
        <f t="shared" si="2"/>
        <v>75.804</v>
      </c>
      <c r="L20" s="14">
        <v>1</v>
      </c>
      <c r="M20" s="14" t="s">
        <v>19</v>
      </c>
    </row>
    <row r="21" s="1" customFormat="1" ht="24" customHeight="1" spans="1:13">
      <c r="A21" s="14">
        <v>19</v>
      </c>
      <c r="B21" s="15" t="s">
        <v>38</v>
      </c>
      <c r="C21" s="15" t="s">
        <v>60</v>
      </c>
      <c r="D21" s="15" t="s">
        <v>63</v>
      </c>
      <c r="E21" s="16" t="s">
        <v>17</v>
      </c>
      <c r="F21" s="15" t="s">
        <v>64</v>
      </c>
      <c r="G21" s="15">
        <v>135.4</v>
      </c>
      <c r="H21" s="15">
        <f t="shared" si="0"/>
        <v>27.08</v>
      </c>
      <c r="I21" s="23">
        <v>79.54</v>
      </c>
      <c r="J21" s="14">
        <f t="shared" si="1"/>
        <v>47.724</v>
      </c>
      <c r="K21" s="14">
        <f t="shared" si="2"/>
        <v>74.804</v>
      </c>
      <c r="L21" s="14">
        <v>2</v>
      </c>
      <c r="M21" s="14"/>
    </row>
    <row r="22" s="1" customFormat="1" ht="24" customHeight="1" spans="1:13">
      <c r="A22" s="14">
        <v>20</v>
      </c>
      <c r="B22" s="15" t="s">
        <v>38</v>
      </c>
      <c r="C22" s="15" t="s">
        <v>60</v>
      </c>
      <c r="D22" s="15" t="s">
        <v>65</v>
      </c>
      <c r="E22" s="17" t="s">
        <v>17</v>
      </c>
      <c r="F22" s="15" t="s">
        <v>66</v>
      </c>
      <c r="G22" s="15">
        <v>131.7</v>
      </c>
      <c r="H22" s="15">
        <f t="shared" si="0"/>
        <v>26.34</v>
      </c>
      <c r="I22" s="23">
        <v>79.6</v>
      </c>
      <c r="J22" s="14">
        <f t="shared" si="1"/>
        <v>47.76</v>
      </c>
      <c r="K22" s="14">
        <f t="shared" si="2"/>
        <v>74.1</v>
      </c>
      <c r="L22" s="14">
        <v>3</v>
      </c>
      <c r="M22" s="24"/>
    </row>
    <row r="23" s="1" customFormat="1" ht="24" customHeight="1" spans="1:13">
      <c r="A23" s="14">
        <v>21</v>
      </c>
      <c r="B23" s="15" t="s">
        <v>67</v>
      </c>
      <c r="C23" s="15" t="s">
        <v>68</v>
      </c>
      <c r="D23" s="15" t="s">
        <v>69</v>
      </c>
      <c r="E23" s="17" t="s">
        <v>17</v>
      </c>
      <c r="F23" s="15" t="s">
        <v>70</v>
      </c>
      <c r="G23" s="15">
        <v>138.8</v>
      </c>
      <c r="H23" s="15">
        <f t="shared" si="0"/>
        <v>27.76</v>
      </c>
      <c r="I23" s="23">
        <v>78.86</v>
      </c>
      <c r="J23" s="14">
        <f t="shared" si="1"/>
        <v>47.316</v>
      </c>
      <c r="K23" s="14">
        <f t="shared" si="2"/>
        <v>75.076</v>
      </c>
      <c r="L23" s="14">
        <v>1</v>
      </c>
      <c r="M23" s="14" t="s">
        <v>19</v>
      </c>
    </row>
    <row r="24" s="1" customFormat="1" ht="24" customHeight="1" spans="1:13">
      <c r="A24" s="14">
        <v>22</v>
      </c>
      <c r="B24" s="15" t="s">
        <v>67</v>
      </c>
      <c r="C24" s="15" t="s">
        <v>68</v>
      </c>
      <c r="D24" s="15" t="s">
        <v>71</v>
      </c>
      <c r="E24" s="16" t="s">
        <v>17</v>
      </c>
      <c r="F24" s="15" t="s">
        <v>72</v>
      </c>
      <c r="G24" s="15">
        <v>131</v>
      </c>
      <c r="H24" s="15">
        <f t="shared" si="0"/>
        <v>26.2</v>
      </c>
      <c r="I24" s="23">
        <v>79.64</v>
      </c>
      <c r="J24" s="14">
        <f t="shared" si="1"/>
        <v>47.784</v>
      </c>
      <c r="K24" s="14">
        <f t="shared" si="2"/>
        <v>73.984</v>
      </c>
      <c r="L24" s="14">
        <v>2</v>
      </c>
      <c r="M24" s="24"/>
    </row>
    <row r="25" s="1" customFormat="1" ht="24" customHeight="1" spans="1:13">
      <c r="A25" s="14">
        <v>23</v>
      </c>
      <c r="B25" s="15" t="s">
        <v>67</v>
      </c>
      <c r="C25" s="15" t="s">
        <v>68</v>
      </c>
      <c r="D25" s="15" t="s">
        <v>73</v>
      </c>
      <c r="E25" s="16" t="s">
        <v>17</v>
      </c>
      <c r="F25" s="15" t="s">
        <v>74</v>
      </c>
      <c r="G25" s="15">
        <v>131.3</v>
      </c>
      <c r="H25" s="15">
        <f t="shared" si="0"/>
        <v>26.26</v>
      </c>
      <c r="I25" s="23">
        <v>79.44</v>
      </c>
      <c r="J25" s="14">
        <f t="shared" si="1"/>
        <v>47.664</v>
      </c>
      <c r="K25" s="14">
        <f t="shared" si="2"/>
        <v>73.924</v>
      </c>
      <c r="L25" s="14">
        <v>3</v>
      </c>
      <c r="M25" s="14"/>
    </row>
    <row r="26" s="1" customFormat="1" ht="24" customHeight="1" spans="1:13">
      <c r="A26" s="14">
        <v>24</v>
      </c>
      <c r="B26" s="15" t="s">
        <v>75</v>
      </c>
      <c r="C26" s="15" t="s">
        <v>68</v>
      </c>
      <c r="D26" s="15" t="s">
        <v>76</v>
      </c>
      <c r="E26" s="17" t="s">
        <v>17</v>
      </c>
      <c r="F26" s="15" t="s">
        <v>77</v>
      </c>
      <c r="G26" s="15">
        <v>133.7</v>
      </c>
      <c r="H26" s="15">
        <f t="shared" si="0"/>
        <v>26.74</v>
      </c>
      <c r="I26" s="23">
        <v>81.8</v>
      </c>
      <c r="J26" s="14">
        <f t="shared" si="1"/>
        <v>49.08</v>
      </c>
      <c r="K26" s="14">
        <f t="shared" si="2"/>
        <v>75.82</v>
      </c>
      <c r="L26" s="14">
        <v>1</v>
      </c>
      <c r="M26" s="14" t="s">
        <v>19</v>
      </c>
    </row>
    <row r="27" s="1" customFormat="1" ht="24" customHeight="1" spans="1:13">
      <c r="A27" s="14">
        <v>25</v>
      </c>
      <c r="B27" s="15" t="s">
        <v>75</v>
      </c>
      <c r="C27" s="15" t="s">
        <v>68</v>
      </c>
      <c r="D27" s="15" t="s">
        <v>78</v>
      </c>
      <c r="E27" s="16" t="s">
        <v>17</v>
      </c>
      <c r="F27" s="15" t="s">
        <v>79</v>
      </c>
      <c r="G27" s="15">
        <v>134.2</v>
      </c>
      <c r="H27" s="15">
        <f t="shared" si="0"/>
        <v>26.84</v>
      </c>
      <c r="I27" s="23">
        <v>80.16</v>
      </c>
      <c r="J27" s="14">
        <f t="shared" si="1"/>
        <v>48.096</v>
      </c>
      <c r="K27" s="14">
        <f t="shared" si="2"/>
        <v>74.936</v>
      </c>
      <c r="L27" s="14">
        <v>2</v>
      </c>
      <c r="M27" s="24"/>
    </row>
    <row r="28" s="1" customFormat="1" ht="24" customHeight="1" spans="1:13">
      <c r="A28" s="14">
        <v>26</v>
      </c>
      <c r="B28" s="15" t="s">
        <v>75</v>
      </c>
      <c r="C28" s="15" t="s">
        <v>68</v>
      </c>
      <c r="D28" s="15" t="s">
        <v>80</v>
      </c>
      <c r="E28" s="16" t="s">
        <v>17</v>
      </c>
      <c r="F28" s="15" t="s">
        <v>81</v>
      </c>
      <c r="G28" s="15">
        <v>127.8</v>
      </c>
      <c r="H28" s="15">
        <f t="shared" si="0"/>
        <v>25.56</v>
      </c>
      <c r="I28" s="23">
        <v>80.04</v>
      </c>
      <c r="J28" s="14">
        <f t="shared" si="1"/>
        <v>48.024</v>
      </c>
      <c r="K28" s="14">
        <f t="shared" si="2"/>
        <v>73.584</v>
      </c>
      <c r="L28" s="14">
        <v>3</v>
      </c>
      <c r="M28" s="24"/>
    </row>
    <row r="29" s="1" customFormat="1" ht="24" customHeight="1" spans="1:13">
      <c r="A29" s="14">
        <v>27</v>
      </c>
      <c r="B29" s="15" t="s">
        <v>82</v>
      </c>
      <c r="C29" s="15" t="s">
        <v>83</v>
      </c>
      <c r="D29" s="15" t="s">
        <v>84</v>
      </c>
      <c r="E29" s="16" t="s">
        <v>17</v>
      </c>
      <c r="F29" s="15" t="s">
        <v>85</v>
      </c>
      <c r="G29" s="15">
        <v>142.9</v>
      </c>
      <c r="H29" s="15">
        <f t="shared" si="0"/>
        <v>28.58</v>
      </c>
      <c r="I29" s="23">
        <v>76.82</v>
      </c>
      <c r="J29" s="14">
        <f t="shared" si="1"/>
        <v>46.092</v>
      </c>
      <c r="K29" s="14">
        <f t="shared" si="2"/>
        <v>74.672</v>
      </c>
      <c r="L29" s="14">
        <v>1</v>
      </c>
      <c r="M29" s="14" t="s">
        <v>19</v>
      </c>
    </row>
    <row r="30" s="1" customFormat="1" ht="24" customHeight="1" spans="1:13">
      <c r="A30" s="14">
        <v>28</v>
      </c>
      <c r="B30" s="15" t="s">
        <v>82</v>
      </c>
      <c r="C30" s="15" t="s">
        <v>83</v>
      </c>
      <c r="D30" s="15" t="s">
        <v>86</v>
      </c>
      <c r="E30" s="16" t="s">
        <v>17</v>
      </c>
      <c r="F30" s="15" t="s">
        <v>87</v>
      </c>
      <c r="G30" s="15">
        <v>132.9</v>
      </c>
      <c r="H30" s="15">
        <f t="shared" si="0"/>
        <v>26.58</v>
      </c>
      <c r="I30" s="23">
        <v>78.32</v>
      </c>
      <c r="J30" s="14">
        <f t="shared" si="1"/>
        <v>46.992</v>
      </c>
      <c r="K30" s="14">
        <f t="shared" si="2"/>
        <v>73.572</v>
      </c>
      <c r="L30" s="14">
        <v>2</v>
      </c>
      <c r="M30" s="24"/>
    </row>
    <row r="31" s="1" customFormat="1" ht="24" customHeight="1" spans="1:13">
      <c r="A31" s="14">
        <v>29</v>
      </c>
      <c r="B31" s="15" t="s">
        <v>82</v>
      </c>
      <c r="C31" s="15" t="s">
        <v>83</v>
      </c>
      <c r="D31" s="15" t="s">
        <v>88</v>
      </c>
      <c r="E31" s="16" t="s">
        <v>17</v>
      </c>
      <c r="F31" s="15" t="s">
        <v>89</v>
      </c>
      <c r="G31" s="15">
        <v>136.1</v>
      </c>
      <c r="H31" s="15">
        <f t="shared" si="0"/>
        <v>27.22</v>
      </c>
      <c r="I31" s="23">
        <v>76.04</v>
      </c>
      <c r="J31" s="14">
        <f t="shared" si="1"/>
        <v>45.624</v>
      </c>
      <c r="K31" s="14">
        <f t="shared" si="2"/>
        <v>72.844</v>
      </c>
      <c r="L31" s="14">
        <v>3</v>
      </c>
      <c r="M31" s="14"/>
    </row>
    <row r="32" s="1" customFormat="1" ht="24" customHeight="1" spans="1:13">
      <c r="A32" s="14">
        <v>30</v>
      </c>
      <c r="B32" s="15" t="s">
        <v>90</v>
      </c>
      <c r="C32" s="15" t="s">
        <v>91</v>
      </c>
      <c r="D32" s="15" t="s">
        <v>92</v>
      </c>
      <c r="E32" s="16" t="s">
        <v>17</v>
      </c>
      <c r="F32" s="15" t="s">
        <v>93</v>
      </c>
      <c r="G32" s="15">
        <v>132.6</v>
      </c>
      <c r="H32" s="15">
        <f t="shared" si="0"/>
        <v>26.52</v>
      </c>
      <c r="I32" s="23">
        <v>79.88</v>
      </c>
      <c r="J32" s="14">
        <f t="shared" si="1"/>
        <v>47.928</v>
      </c>
      <c r="K32" s="14">
        <f t="shared" si="2"/>
        <v>74.448</v>
      </c>
      <c r="L32" s="14">
        <v>1</v>
      </c>
      <c r="M32" s="14" t="s">
        <v>19</v>
      </c>
    </row>
    <row r="33" s="1" customFormat="1" ht="24" customHeight="1" spans="1:13">
      <c r="A33" s="14">
        <v>31</v>
      </c>
      <c r="B33" s="15" t="s">
        <v>90</v>
      </c>
      <c r="C33" s="15" t="s">
        <v>91</v>
      </c>
      <c r="D33" s="15" t="s">
        <v>94</v>
      </c>
      <c r="E33" s="16" t="s">
        <v>17</v>
      </c>
      <c r="F33" s="15" t="s">
        <v>95</v>
      </c>
      <c r="G33" s="15">
        <v>134.4</v>
      </c>
      <c r="H33" s="15">
        <f t="shared" si="0"/>
        <v>26.88</v>
      </c>
      <c r="I33" s="23">
        <v>79.2</v>
      </c>
      <c r="J33" s="14">
        <f t="shared" si="1"/>
        <v>47.52</v>
      </c>
      <c r="K33" s="14">
        <f t="shared" si="2"/>
        <v>74.4</v>
      </c>
      <c r="L33" s="14">
        <v>2</v>
      </c>
      <c r="M33" s="24"/>
    </row>
    <row r="34" s="1" customFormat="1" ht="24" customHeight="1" spans="1:13">
      <c r="A34" s="14">
        <v>32</v>
      </c>
      <c r="B34" s="15" t="s">
        <v>96</v>
      </c>
      <c r="C34" s="15" t="s">
        <v>68</v>
      </c>
      <c r="D34" s="15" t="s">
        <v>97</v>
      </c>
      <c r="E34" s="16" t="s">
        <v>17</v>
      </c>
      <c r="F34" s="15" t="s">
        <v>98</v>
      </c>
      <c r="G34" s="15">
        <v>134.4</v>
      </c>
      <c r="H34" s="15">
        <f t="shared" si="0"/>
        <v>26.88</v>
      </c>
      <c r="I34" s="23">
        <v>80.7</v>
      </c>
      <c r="J34" s="14">
        <f t="shared" si="1"/>
        <v>48.42</v>
      </c>
      <c r="K34" s="14">
        <f t="shared" si="2"/>
        <v>75.3</v>
      </c>
      <c r="L34" s="14">
        <v>1</v>
      </c>
      <c r="M34" s="14" t="s">
        <v>19</v>
      </c>
    </row>
    <row r="35" s="1" customFormat="1" ht="24" customHeight="1" spans="1:13">
      <c r="A35" s="14">
        <v>33</v>
      </c>
      <c r="B35" s="15" t="s">
        <v>96</v>
      </c>
      <c r="C35" s="15" t="s">
        <v>68</v>
      </c>
      <c r="D35" s="15" t="s">
        <v>99</v>
      </c>
      <c r="E35" s="16" t="s">
        <v>17</v>
      </c>
      <c r="F35" s="15" t="s">
        <v>100</v>
      </c>
      <c r="G35" s="15">
        <v>131.1</v>
      </c>
      <c r="H35" s="15">
        <f t="shared" si="0"/>
        <v>26.22</v>
      </c>
      <c r="I35" s="23">
        <v>77.38</v>
      </c>
      <c r="J35" s="14">
        <f t="shared" si="1"/>
        <v>46.428</v>
      </c>
      <c r="K35" s="14">
        <f t="shared" si="2"/>
        <v>72.648</v>
      </c>
      <c r="L35" s="14">
        <v>2</v>
      </c>
      <c r="M35" s="24"/>
    </row>
    <row r="36" s="1" customFormat="1" ht="24" customHeight="1" spans="1:13">
      <c r="A36" s="14">
        <v>34</v>
      </c>
      <c r="B36" s="15" t="s">
        <v>96</v>
      </c>
      <c r="C36" s="15" t="s">
        <v>68</v>
      </c>
      <c r="D36" s="15" t="s">
        <v>101</v>
      </c>
      <c r="E36" s="16" t="s">
        <v>17</v>
      </c>
      <c r="F36" s="15" t="s">
        <v>102</v>
      </c>
      <c r="G36" s="15">
        <v>134.2</v>
      </c>
      <c r="H36" s="15">
        <f t="shared" si="0"/>
        <v>26.84</v>
      </c>
      <c r="I36" s="23">
        <v>75.88</v>
      </c>
      <c r="J36" s="14">
        <f t="shared" si="1"/>
        <v>45.528</v>
      </c>
      <c r="K36" s="14">
        <f t="shared" si="2"/>
        <v>72.368</v>
      </c>
      <c r="L36" s="14">
        <v>3</v>
      </c>
      <c r="M36" s="14"/>
    </row>
    <row r="37" s="1" customFormat="1" ht="24" customHeight="1" spans="1:13">
      <c r="A37" s="14">
        <v>35</v>
      </c>
      <c r="B37" s="15" t="s">
        <v>103</v>
      </c>
      <c r="C37" s="15" t="s">
        <v>104</v>
      </c>
      <c r="D37" s="15" t="s">
        <v>105</v>
      </c>
      <c r="E37" s="16" t="s">
        <v>17</v>
      </c>
      <c r="F37" s="15" t="s">
        <v>106</v>
      </c>
      <c r="G37" s="15">
        <v>137.7</v>
      </c>
      <c r="H37" s="15">
        <f t="shared" si="0"/>
        <v>27.54</v>
      </c>
      <c r="I37" s="23">
        <v>81.22</v>
      </c>
      <c r="J37" s="14">
        <f t="shared" si="1"/>
        <v>48.732</v>
      </c>
      <c r="K37" s="14">
        <f t="shared" si="2"/>
        <v>76.272</v>
      </c>
      <c r="L37" s="14">
        <v>1</v>
      </c>
      <c r="M37" s="14" t="s">
        <v>19</v>
      </c>
    </row>
    <row r="38" s="1" customFormat="1" ht="24" customHeight="1" spans="1:13">
      <c r="A38" s="14">
        <v>36</v>
      </c>
      <c r="B38" s="15" t="s">
        <v>103</v>
      </c>
      <c r="C38" s="15" t="s">
        <v>104</v>
      </c>
      <c r="D38" s="15" t="s">
        <v>107</v>
      </c>
      <c r="E38" s="15" t="s">
        <v>17</v>
      </c>
      <c r="F38" s="15" t="s">
        <v>108</v>
      </c>
      <c r="G38" s="15">
        <v>137.9</v>
      </c>
      <c r="H38" s="15">
        <f t="shared" si="0"/>
        <v>27.58</v>
      </c>
      <c r="I38" s="23">
        <v>79.42</v>
      </c>
      <c r="J38" s="14">
        <f t="shared" si="1"/>
        <v>47.652</v>
      </c>
      <c r="K38" s="14">
        <f t="shared" si="2"/>
        <v>75.232</v>
      </c>
      <c r="L38" s="14">
        <v>2</v>
      </c>
      <c r="M38" s="24"/>
    </row>
    <row r="39" s="1" customFormat="1" ht="24" customHeight="1" spans="1:13">
      <c r="A39" s="14">
        <v>37</v>
      </c>
      <c r="B39" s="15" t="s">
        <v>103</v>
      </c>
      <c r="C39" s="15" t="s">
        <v>104</v>
      </c>
      <c r="D39" s="15" t="s">
        <v>109</v>
      </c>
      <c r="E39" s="15" t="s">
        <v>17</v>
      </c>
      <c r="F39" s="15" t="s">
        <v>110</v>
      </c>
      <c r="G39" s="15">
        <v>134.8</v>
      </c>
      <c r="H39" s="15">
        <f t="shared" si="0"/>
        <v>26.96</v>
      </c>
      <c r="I39" s="23">
        <v>78.68</v>
      </c>
      <c r="J39" s="14">
        <f t="shared" si="1"/>
        <v>47.208</v>
      </c>
      <c r="K39" s="14">
        <f t="shared" si="2"/>
        <v>74.168</v>
      </c>
      <c r="L39" s="14">
        <v>3</v>
      </c>
      <c r="M39" s="24"/>
    </row>
    <row r="40" s="1" customFormat="1" ht="24" customHeight="1" spans="1:13">
      <c r="A40" s="14">
        <v>38</v>
      </c>
      <c r="B40" s="15" t="s">
        <v>111</v>
      </c>
      <c r="C40" s="15" t="s">
        <v>112</v>
      </c>
      <c r="D40" s="15" t="s">
        <v>113</v>
      </c>
      <c r="E40" s="15" t="s">
        <v>26</v>
      </c>
      <c r="F40" s="15" t="s">
        <v>114</v>
      </c>
      <c r="G40" s="15">
        <v>135.1</v>
      </c>
      <c r="H40" s="15">
        <f t="shared" si="0"/>
        <v>27.02</v>
      </c>
      <c r="I40" s="23">
        <v>79.72</v>
      </c>
      <c r="J40" s="14">
        <f t="shared" si="1"/>
        <v>47.832</v>
      </c>
      <c r="K40" s="14">
        <f t="shared" si="2"/>
        <v>74.852</v>
      </c>
      <c r="L40" s="14">
        <v>1</v>
      </c>
      <c r="M40" s="14" t="s">
        <v>19</v>
      </c>
    </row>
    <row r="41" s="1" customFormat="1" ht="24" customHeight="1" spans="1:13">
      <c r="A41" s="14">
        <v>39</v>
      </c>
      <c r="B41" s="15" t="s">
        <v>111</v>
      </c>
      <c r="C41" s="15" t="s">
        <v>112</v>
      </c>
      <c r="D41" s="15" t="s">
        <v>115</v>
      </c>
      <c r="E41" s="15" t="s">
        <v>26</v>
      </c>
      <c r="F41" s="15" t="s">
        <v>116</v>
      </c>
      <c r="G41" s="15">
        <v>125.4</v>
      </c>
      <c r="H41" s="15">
        <f t="shared" si="0"/>
        <v>25.08</v>
      </c>
      <c r="I41" s="23">
        <v>80.5</v>
      </c>
      <c r="J41" s="14">
        <f t="shared" si="1"/>
        <v>48.3</v>
      </c>
      <c r="K41" s="14">
        <f t="shared" si="2"/>
        <v>73.38</v>
      </c>
      <c r="L41" s="14">
        <v>2</v>
      </c>
      <c r="M41" s="14" t="s">
        <v>19</v>
      </c>
    </row>
    <row r="42" s="1" customFormat="1" ht="24" customHeight="1" spans="1:13">
      <c r="A42" s="14">
        <v>40</v>
      </c>
      <c r="B42" s="15" t="s">
        <v>111</v>
      </c>
      <c r="C42" s="15" t="s">
        <v>112</v>
      </c>
      <c r="D42" s="15" t="s">
        <v>117</v>
      </c>
      <c r="E42" s="15" t="s">
        <v>26</v>
      </c>
      <c r="F42" s="15" t="s">
        <v>118</v>
      </c>
      <c r="G42" s="15">
        <v>125.3</v>
      </c>
      <c r="H42" s="15">
        <f t="shared" si="0"/>
        <v>25.06</v>
      </c>
      <c r="I42" s="23">
        <v>80.18</v>
      </c>
      <c r="J42" s="14">
        <f t="shared" si="1"/>
        <v>48.108</v>
      </c>
      <c r="K42" s="14">
        <f t="shared" si="2"/>
        <v>73.168</v>
      </c>
      <c r="L42" s="14">
        <v>3</v>
      </c>
      <c r="M42" s="24"/>
    </row>
    <row r="43" s="1" customFormat="1" ht="24" customHeight="1" spans="1:13">
      <c r="A43" s="14">
        <v>41</v>
      </c>
      <c r="B43" s="15" t="s">
        <v>111</v>
      </c>
      <c r="C43" s="15" t="s">
        <v>112</v>
      </c>
      <c r="D43" s="15" t="s">
        <v>119</v>
      </c>
      <c r="E43" s="15" t="s">
        <v>26</v>
      </c>
      <c r="F43" s="15" t="s">
        <v>120</v>
      </c>
      <c r="G43" s="15">
        <v>121.7</v>
      </c>
      <c r="H43" s="15">
        <f t="shared" si="0"/>
        <v>24.34</v>
      </c>
      <c r="I43" s="23">
        <v>81.14</v>
      </c>
      <c r="J43" s="14">
        <f t="shared" si="1"/>
        <v>48.684</v>
      </c>
      <c r="K43" s="14">
        <f t="shared" si="2"/>
        <v>73.024</v>
      </c>
      <c r="L43" s="14">
        <v>4</v>
      </c>
      <c r="M43" s="24"/>
    </row>
    <row r="44" s="1" customFormat="1" ht="24" customHeight="1" spans="1:13">
      <c r="A44" s="14">
        <v>42</v>
      </c>
      <c r="B44" s="15" t="s">
        <v>111</v>
      </c>
      <c r="C44" s="15" t="s">
        <v>112</v>
      </c>
      <c r="D44" s="15" t="s">
        <v>121</v>
      </c>
      <c r="E44" s="15" t="s">
        <v>26</v>
      </c>
      <c r="F44" s="15" t="s">
        <v>122</v>
      </c>
      <c r="G44" s="15">
        <v>126.1</v>
      </c>
      <c r="H44" s="15">
        <f t="shared" si="0"/>
        <v>25.22</v>
      </c>
      <c r="I44" s="23">
        <v>79.16</v>
      </c>
      <c r="J44" s="14">
        <f t="shared" si="1"/>
        <v>47.496</v>
      </c>
      <c r="K44" s="14">
        <f t="shared" si="2"/>
        <v>72.716</v>
      </c>
      <c r="L44" s="14">
        <v>5</v>
      </c>
      <c r="M44" s="24"/>
    </row>
    <row r="45" s="1" customFormat="1" ht="24" customHeight="1" spans="1:13">
      <c r="A45" s="14">
        <v>43</v>
      </c>
      <c r="B45" s="15" t="s">
        <v>111</v>
      </c>
      <c r="C45" s="15" t="s">
        <v>112</v>
      </c>
      <c r="D45" s="15" t="s">
        <v>123</v>
      </c>
      <c r="E45" s="15" t="s">
        <v>26</v>
      </c>
      <c r="F45" s="15" t="s">
        <v>124</v>
      </c>
      <c r="G45" s="15">
        <v>126.3</v>
      </c>
      <c r="H45" s="15">
        <f t="shared" si="0"/>
        <v>25.26</v>
      </c>
      <c r="I45" s="23">
        <v>78.84</v>
      </c>
      <c r="J45" s="14">
        <f t="shared" si="1"/>
        <v>47.304</v>
      </c>
      <c r="K45" s="14">
        <f t="shared" si="2"/>
        <v>72.564</v>
      </c>
      <c r="L45" s="14">
        <v>6</v>
      </c>
      <c r="M45" s="14"/>
    </row>
    <row r="46" s="1" customFormat="1" ht="24" customHeight="1" spans="1:13">
      <c r="A46" s="14">
        <v>44</v>
      </c>
      <c r="B46" s="15" t="s">
        <v>111</v>
      </c>
      <c r="C46" s="15" t="s">
        <v>125</v>
      </c>
      <c r="D46" s="15" t="s">
        <v>126</v>
      </c>
      <c r="E46" s="15" t="s">
        <v>17</v>
      </c>
      <c r="F46" s="15" t="s">
        <v>127</v>
      </c>
      <c r="G46" s="15">
        <v>139.6</v>
      </c>
      <c r="H46" s="15">
        <f t="shared" si="0"/>
        <v>27.92</v>
      </c>
      <c r="I46" s="23">
        <v>85.72</v>
      </c>
      <c r="J46" s="14">
        <f t="shared" si="1"/>
        <v>51.432</v>
      </c>
      <c r="K46" s="14">
        <f t="shared" si="2"/>
        <v>79.352</v>
      </c>
      <c r="L46" s="14">
        <v>1</v>
      </c>
      <c r="M46" s="14" t="s">
        <v>19</v>
      </c>
    </row>
    <row r="47" s="1" customFormat="1" ht="24" customHeight="1" spans="1:13">
      <c r="A47" s="14">
        <v>45</v>
      </c>
      <c r="B47" s="15" t="s">
        <v>111</v>
      </c>
      <c r="C47" s="15" t="s">
        <v>125</v>
      </c>
      <c r="D47" s="15" t="s">
        <v>128</v>
      </c>
      <c r="E47" s="15" t="s">
        <v>17</v>
      </c>
      <c r="F47" s="15" t="s">
        <v>129</v>
      </c>
      <c r="G47" s="15">
        <v>138.8</v>
      </c>
      <c r="H47" s="15">
        <f t="shared" si="0"/>
        <v>27.76</v>
      </c>
      <c r="I47" s="23">
        <v>84.36</v>
      </c>
      <c r="J47" s="14">
        <f t="shared" si="1"/>
        <v>50.616</v>
      </c>
      <c r="K47" s="14">
        <f t="shared" si="2"/>
        <v>78.376</v>
      </c>
      <c r="L47" s="14">
        <v>2</v>
      </c>
      <c r="M47" s="24" t="s">
        <v>19</v>
      </c>
    </row>
    <row r="48" s="1" customFormat="1" ht="24" customHeight="1" spans="1:13">
      <c r="A48" s="14">
        <v>46</v>
      </c>
      <c r="B48" s="15" t="s">
        <v>111</v>
      </c>
      <c r="C48" s="15" t="s">
        <v>125</v>
      </c>
      <c r="D48" s="15" t="s">
        <v>130</v>
      </c>
      <c r="E48" s="15" t="s">
        <v>17</v>
      </c>
      <c r="F48" s="15" t="s">
        <v>131</v>
      </c>
      <c r="G48" s="15">
        <v>134.3</v>
      </c>
      <c r="H48" s="15">
        <f t="shared" si="0"/>
        <v>26.86</v>
      </c>
      <c r="I48" s="23">
        <v>85.56</v>
      </c>
      <c r="J48" s="14">
        <f t="shared" si="1"/>
        <v>51.336</v>
      </c>
      <c r="K48" s="14">
        <f t="shared" si="2"/>
        <v>78.196</v>
      </c>
      <c r="L48" s="14">
        <v>3</v>
      </c>
      <c r="M48" s="24"/>
    </row>
    <row r="49" s="1" customFormat="1" ht="24" customHeight="1" spans="1:13">
      <c r="A49" s="14">
        <v>47</v>
      </c>
      <c r="B49" s="15" t="s">
        <v>111</v>
      </c>
      <c r="C49" s="15" t="s">
        <v>125</v>
      </c>
      <c r="D49" s="15" t="s">
        <v>132</v>
      </c>
      <c r="E49" s="15" t="s">
        <v>17</v>
      </c>
      <c r="F49" s="15" t="s">
        <v>133</v>
      </c>
      <c r="G49" s="15">
        <v>128.6</v>
      </c>
      <c r="H49" s="15">
        <f t="shared" si="0"/>
        <v>25.72</v>
      </c>
      <c r="I49" s="23">
        <v>80.9</v>
      </c>
      <c r="J49" s="14">
        <f t="shared" si="1"/>
        <v>48.54</v>
      </c>
      <c r="K49" s="14">
        <f t="shared" si="2"/>
        <v>74.26</v>
      </c>
      <c r="L49" s="14">
        <v>4</v>
      </c>
      <c r="M49" s="14"/>
    </row>
    <row r="50" s="1" customFormat="1" ht="24" customHeight="1" spans="1:13">
      <c r="A50" s="14">
        <v>48</v>
      </c>
      <c r="B50" s="15" t="s">
        <v>111</v>
      </c>
      <c r="C50" s="15" t="s">
        <v>125</v>
      </c>
      <c r="D50" s="15" t="s">
        <v>134</v>
      </c>
      <c r="E50" s="15" t="s">
        <v>26</v>
      </c>
      <c r="F50" s="15" t="s">
        <v>135</v>
      </c>
      <c r="G50" s="15">
        <v>128.1</v>
      </c>
      <c r="H50" s="15">
        <f t="shared" si="0"/>
        <v>25.62</v>
      </c>
      <c r="I50" s="23">
        <v>80.58</v>
      </c>
      <c r="J50" s="14">
        <f t="shared" si="1"/>
        <v>48.348</v>
      </c>
      <c r="K50" s="14">
        <f t="shared" si="2"/>
        <v>73.968</v>
      </c>
      <c r="L50" s="14">
        <v>5</v>
      </c>
      <c r="M50" s="24"/>
    </row>
    <row r="51" s="1" customFormat="1" ht="24" customHeight="1" spans="1:13">
      <c r="A51" s="14">
        <v>49</v>
      </c>
      <c r="B51" s="15" t="s">
        <v>111</v>
      </c>
      <c r="C51" s="15" t="s">
        <v>125</v>
      </c>
      <c r="D51" s="15" t="s">
        <v>136</v>
      </c>
      <c r="E51" s="15" t="s">
        <v>17</v>
      </c>
      <c r="F51" s="15" t="s">
        <v>137</v>
      </c>
      <c r="G51" s="15">
        <v>124.9</v>
      </c>
      <c r="H51" s="15">
        <f t="shared" si="0"/>
        <v>24.98</v>
      </c>
      <c r="I51" s="23">
        <v>75.3</v>
      </c>
      <c r="J51" s="14">
        <f t="shared" si="1"/>
        <v>45.18</v>
      </c>
      <c r="K51" s="14">
        <f t="shared" si="2"/>
        <v>70.16</v>
      </c>
      <c r="L51" s="14">
        <v>6</v>
      </c>
      <c r="M51" s="24"/>
    </row>
    <row r="52" s="1" customFormat="1" ht="24" customHeight="1" spans="1:13">
      <c r="A52" s="14">
        <v>50</v>
      </c>
      <c r="B52" s="15" t="s">
        <v>111</v>
      </c>
      <c r="C52" s="15" t="s">
        <v>138</v>
      </c>
      <c r="D52" s="15" t="s">
        <v>139</v>
      </c>
      <c r="E52" s="15" t="s">
        <v>17</v>
      </c>
      <c r="F52" s="15" t="s">
        <v>140</v>
      </c>
      <c r="G52" s="15">
        <v>143.1</v>
      </c>
      <c r="H52" s="15">
        <f t="shared" si="0"/>
        <v>28.62</v>
      </c>
      <c r="I52" s="23">
        <v>82.78</v>
      </c>
      <c r="J52" s="14">
        <f t="shared" si="1"/>
        <v>49.668</v>
      </c>
      <c r="K52" s="14">
        <f t="shared" si="2"/>
        <v>78.288</v>
      </c>
      <c r="L52" s="14">
        <v>1</v>
      </c>
      <c r="M52" s="14" t="s">
        <v>19</v>
      </c>
    </row>
    <row r="53" s="1" customFormat="1" ht="24" customHeight="1" spans="1:13">
      <c r="A53" s="14">
        <v>51</v>
      </c>
      <c r="B53" s="15" t="s">
        <v>111</v>
      </c>
      <c r="C53" s="15" t="s">
        <v>138</v>
      </c>
      <c r="D53" s="15" t="s">
        <v>141</v>
      </c>
      <c r="E53" s="15" t="s">
        <v>17</v>
      </c>
      <c r="F53" s="15" t="s">
        <v>142</v>
      </c>
      <c r="G53" s="15">
        <v>144.3</v>
      </c>
      <c r="H53" s="15">
        <f t="shared" si="0"/>
        <v>28.86</v>
      </c>
      <c r="I53" s="23">
        <v>80.32</v>
      </c>
      <c r="J53" s="14">
        <f t="shared" si="1"/>
        <v>48.192</v>
      </c>
      <c r="K53" s="14">
        <f t="shared" si="2"/>
        <v>77.052</v>
      </c>
      <c r="L53" s="14">
        <v>2</v>
      </c>
      <c r="M53" s="14"/>
    </row>
    <row r="54" s="1" customFormat="1" ht="24" customHeight="1" spans="1:13">
      <c r="A54" s="14">
        <v>52</v>
      </c>
      <c r="B54" s="15" t="s">
        <v>111</v>
      </c>
      <c r="C54" s="15" t="s">
        <v>138</v>
      </c>
      <c r="D54" s="15" t="s">
        <v>143</v>
      </c>
      <c r="E54" s="15" t="s">
        <v>17</v>
      </c>
      <c r="F54" s="15" t="s">
        <v>144</v>
      </c>
      <c r="G54" s="15">
        <v>140.7</v>
      </c>
      <c r="H54" s="15">
        <f t="shared" si="0"/>
        <v>28.14</v>
      </c>
      <c r="I54" s="23">
        <v>76.12</v>
      </c>
      <c r="J54" s="14">
        <f t="shared" si="1"/>
        <v>45.672</v>
      </c>
      <c r="K54" s="14">
        <f t="shared" si="2"/>
        <v>73.812</v>
      </c>
      <c r="L54" s="14">
        <v>3</v>
      </c>
      <c r="M54" s="24"/>
    </row>
    <row r="55" s="1" customFormat="1" ht="24" customHeight="1" spans="1:13">
      <c r="A55" s="14">
        <v>53</v>
      </c>
      <c r="B55" s="15" t="s">
        <v>145</v>
      </c>
      <c r="C55" s="15" t="s">
        <v>146</v>
      </c>
      <c r="D55" s="15" t="s">
        <v>147</v>
      </c>
      <c r="E55" s="15" t="s">
        <v>26</v>
      </c>
      <c r="F55" s="18" t="s">
        <v>148</v>
      </c>
      <c r="G55" s="15">
        <v>129.6</v>
      </c>
      <c r="H55" s="15">
        <f t="shared" si="0"/>
        <v>25.92</v>
      </c>
      <c r="I55" s="23">
        <v>80.46</v>
      </c>
      <c r="J55" s="14">
        <f t="shared" si="1"/>
        <v>48.276</v>
      </c>
      <c r="K55" s="14">
        <f t="shared" si="2"/>
        <v>74.196</v>
      </c>
      <c r="L55" s="14">
        <v>1</v>
      </c>
      <c r="M55" s="14" t="s">
        <v>19</v>
      </c>
    </row>
    <row r="56" s="1" customFormat="1" ht="24" customHeight="1" spans="1:13">
      <c r="A56" s="14">
        <v>54</v>
      </c>
      <c r="B56" s="15" t="s">
        <v>145</v>
      </c>
      <c r="C56" s="15" t="s">
        <v>146</v>
      </c>
      <c r="D56" s="15" t="s">
        <v>149</v>
      </c>
      <c r="E56" s="15" t="s">
        <v>17</v>
      </c>
      <c r="F56" s="15" t="s">
        <v>150</v>
      </c>
      <c r="G56" s="14">
        <v>122.9</v>
      </c>
      <c r="H56" s="15">
        <f t="shared" si="0"/>
        <v>24.58</v>
      </c>
      <c r="I56" s="23">
        <v>81.66</v>
      </c>
      <c r="J56" s="14">
        <f t="shared" si="1"/>
        <v>48.996</v>
      </c>
      <c r="K56" s="14">
        <f t="shared" si="2"/>
        <v>73.576</v>
      </c>
      <c r="L56" s="14">
        <v>2</v>
      </c>
      <c r="M56" s="24"/>
    </row>
    <row r="57" s="1" customFormat="1" ht="24" customHeight="1" spans="1:13">
      <c r="A57" s="14">
        <v>55</v>
      </c>
      <c r="B57" s="15" t="s">
        <v>145</v>
      </c>
      <c r="C57" s="15" t="s">
        <v>146</v>
      </c>
      <c r="D57" s="15" t="s">
        <v>151</v>
      </c>
      <c r="E57" s="15" t="s">
        <v>26</v>
      </c>
      <c r="F57" s="15" t="s">
        <v>152</v>
      </c>
      <c r="G57" s="14">
        <v>123.9</v>
      </c>
      <c r="H57" s="15">
        <f t="shared" si="0"/>
        <v>24.78</v>
      </c>
      <c r="I57" s="23">
        <v>80.06</v>
      </c>
      <c r="J57" s="14">
        <f t="shared" si="1"/>
        <v>48.036</v>
      </c>
      <c r="K57" s="14">
        <f t="shared" si="2"/>
        <v>72.816</v>
      </c>
      <c r="L57" s="14">
        <v>3</v>
      </c>
      <c r="M57" s="24"/>
    </row>
    <row r="58" s="1" customFormat="1" ht="24" customHeight="1" spans="1:13">
      <c r="A58" s="14">
        <v>56</v>
      </c>
      <c r="B58" s="15" t="s">
        <v>153</v>
      </c>
      <c r="C58" s="15" t="s">
        <v>154</v>
      </c>
      <c r="D58" s="15" t="s">
        <v>155</v>
      </c>
      <c r="E58" s="15" t="s">
        <v>26</v>
      </c>
      <c r="F58" s="15" t="s">
        <v>156</v>
      </c>
      <c r="G58" s="14">
        <v>128.8</v>
      </c>
      <c r="H58" s="15">
        <f t="shared" si="0"/>
        <v>25.76</v>
      </c>
      <c r="I58" s="23">
        <v>79.78</v>
      </c>
      <c r="J58" s="14">
        <f t="shared" si="1"/>
        <v>47.868</v>
      </c>
      <c r="K58" s="14">
        <f t="shared" si="2"/>
        <v>73.628</v>
      </c>
      <c r="L58" s="14">
        <v>1</v>
      </c>
      <c r="M58" s="14" t="s">
        <v>19</v>
      </c>
    </row>
    <row r="59" s="1" customFormat="1" ht="24" customHeight="1" spans="1:13">
      <c r="A59" s="14">
        <v>57</v>
      </c>
      <c r="B59" s="15" t="s">
        <v>153</v>
      </c>
      <c r="C59" s="15" t="s">
        <v>154</v>
      </c>
      <c r="D59" s="15" t="s">
        <v>157</v>
      </c>
      <c r="E59" s="15" t="s">
        <v>17</v>
      </c>
      <c r="F59" s="15" t="s">
        <v>158</v>
      </c>
      <c r="G59" s="14">
        <v>135.5</v>
      </c>
      <c r="H59" s="15">
        <f t="shared" si="0"/>
        <v>27.1</v>
      </c>
      <c r="I59" s="23">
        <v>76.42</v>
      </c>
      <c r="J59" s="14">
        <f t="shared" si="1"/>
        <v>45.852</v>
      </c>
      <c r="K59" s="14">
        <f t="shared" si="2"/>
        <v>72.952</v>
      </c>
      <c r="L59" s="14">
        <v>2</v>
      </c>
      <c r="M59" s="14"/>
    </row>
    <row r="60" s="1" customFormat="1" ht="24" customHeight="1" spans="1:13">
      <c r="A60" s="14">
        <v>58</v>
      </c>
      <c r="B60" s="15" t="s">
        <v>153</v>
      </c>
      <c r="C60" s="15" t="s">
        <v>154</v>
      </c>
      <c r="D60" s="15" t="s">
        <v>159</v>
      </c>
      <c r="E60" s="15" t="s">
        <v>17</v>
      </c>
      <c r="F60" s="15" t="s">
        <v>160</v>
      </c>
      <c r="G60" s="14">
        <v>131.8</v>
      </c>
      <c r="H60" s="15">
        <f t="shared" si="0"/>
        <v>26.36</v>
      </c>
      <c r="I60" s="23">
        <v>75.54</v>
      </c>
      <c r="J60" s="14">
        <f t="shared" si="1"/>
        <v>45.324</v>
      </c>
      <c r="K60" s="14">
        <f t="shared" si="2"/>
        <v>71.684</v>
      </c>
      <c r="L60" s="14">
        <v>3</v>
      </c>
      <c r="M60" s="24"/>
    </row>
    <row r="61" s="1" customFormat="1" ht="24" customHeight="1" spans="1:13">
      <c r="A61" s="14">
        <v>59</v>
      </c>
      <c r="B61" s="15" t="s">
        <v>161</v>
      </c>
      <c r="C61" s="15" t="s">
        <v>162</v>
      </c>
      <c r="D61" s="15" t="s">
        <v>163</v>
      </c>
      <c r="E61" s="15" t="s">
        <v>17</v>
      </c>
      <c r="F61" s="15" t="s">
        <v>164</v>
      </c>
      <c r="G61" s="14">
        <v>133.6</v>
      </c>
      <c r="H61" s="15">
        <f t="shared" si="0"/>
        <v>26.72</v>
      </c>
      <c r="I61" s="23">
        <v>78.26</v>
      </c>
      <c r="J61" s="14">
        <f t="shared" si="1"/>
        <v>46.956</v>
      </c>
      <c r="K61" s="14">
        <f t="shared" si="2"/>
        <v>73.676</v>
      </c>
      <c r="L61" s="14">
        <v>1</v>
      </c>
      <c r="M61" s="14" t="s">
        <v>19</v>
      </c>
    </row>
    <row r="62" s="1" customFormat="1" ht="24" customHeight="1" spans="1:13">
      <c r="A62" s="14">
        <v>60</v>
      </c>
      <c r="B62" s="15" t="s">
        <v>161</v>
      </c>
      <c r="C62" s="15" t="s">
        <v>162</v>
      </c>
      <c r="D62" s="19" t="s">
        <v>165</v>
      </c>
      <c r="E62" s="19" t="s">
        <v>17</v>
      </c>
      <c r="F62" s="15" t="s">
        <v>166</v>
      </c>
      <c r="G62" s="14">
        <v>127.4</v>
      </c>
      <c r="H62" s="15">
        <f t="shared" si="0"/>
        <v>25.48</v>
      </c>
      <c r="I62" s="23">
        <v>74.74</v>
      </c>
      <c r="J62" s="14">
        <f t="shared" si="1"/>
        <v>44.844</v>
      </c>
      <c r="K62" s="14">
        <f t="shared" si="2"/>
        <v>70.324</v>
      </c>
      <c r="L62" s="14">
        <v>2</v>
      </c>
      <c r="M62" s="14"/>
    </row>
    <row r="63" s="1" customFormat="1" ht="24" customHeight="1" spans="1:13">
      <c r="A63" s="14">
        <v>61</v>
      </c>
      <c r="B63" s="15" t="s">
        <v>167</v>
      </c>
      <c r="C63" s="15" t="s">
        <v>168</v>
      </c>
      <c r="D63" s="15" t="s">
        <v>169</v>
      </c>
      <c r="E63" s="15" t="s">
        <v>17</v>
      </c>
      <c r="F63" s="15" t="s">
        <v>170</v>
      </c>
      <c r="G63" s="14">
        <v>138.3</v>
      </c>
      <c r="H63" s="15">
        <f t="shared" si="0"/>
        <v>27.66</v>
      </c>
      <c r="I63" s="23">
        <v>81.16</v>
      </c>
      <c r="J63" s="14">
        <f t="shared" si="1"/>
        <v>48.696</v>
      </c>
      <c r="K63" s="14">
        <f t="shared" si="2"/>
        <v>76.356</v>
      </c>
      <c r="L63" s="14">
        <v>1</v>
      </c>
      <c r="M63" s="14" t="s">
        <v>19</v>
      </c>
    </row>
    <row r="64" s="1" customFormat="1" ht="24" customHeight="1" spans="1:13">
      <c r="A64" s="14">
        <v>62</v>
      </c>
      <c r="B64" s="15" t="s">
        <v>167</v>
      </c>
      <c r="C64" s="15" t="s">
        <v>168</v>
      </c>
      <c r="D64" s="15" t="s">
        <v>171</v>
      </c>
      <c r="E64" s="15" t="s">
        <v>17</v>
      </c>
      <c r="F64" s="15" t="s">
        <v>172</v>
      </c>
      <c r="G64" s="14">
        <v>139.6</v>
      </c>
      <c r="H64" s="15">
        <f t="shared" si="0"/>
        <v>27.92</v>
      </c>
      <c r="I64" s="23">
        <v>80.46</v>
      </c>
      <c r="J64" s="14">
        <f t="shared" si="1"/>
        <v>48.276</v>
      </c>
      <c r="K64" s="14">
        <f t="shared" si="2"/>
        <v>76.196</v>
      </c>
      <c r="L64" s="14">
        <v>2</v>
      </c>
      <c r="M64" s="14"/>
    </row>
    <row r="65" s="1" customFormat="1" ht="24" customHeight="1" spans="1:13">
      <c r="A65" s="14">
        <v>63</v>
      </c>
      <c r="B65" s="15" t="s">
        <v>167</v>
      </c>
      <c r="C65" s="15" t="s">
        <v>168</v>
      </c>
      <c r="D65" s="19" t="s">
        <v>173</v>
      </c>
      <c r="E65" s="19" t="s">
        <v>17</v>
      </c>
      <c r="F65" s="15" t="s">
        <v>174</v>
      </c>
      <c r="G65" s="14">
        <v>142.6</v>
      </c>
      <c r="H65" s="15">
        <f t="shared" si="0"/>
        <v>28.52</v>
      </c>
      <c r="I65" s="23">
        <v>79.18</v>
      </c>
      <c r="J65" s="14">
        <f t="shared" si="1"/>
        <v>47.508</v>
      </c>
      <c r="K65" s="14">
        <f t="shared" si="2"/>
        <v>76.028</v>
      </c>
      <c r="L65" s="14">
        <v>3</v>
      </c>
      <c r="M65" s="14"/>
    </row>
    <row r="66" s="1" customFormat="1" ht="24" customHeight="1" spans="1:13">
      <c r="A66" s="14">
        <v>64</v>
      </c>
      <c r="B66" s="15" t="s">
        <v>175</v>
      </c>
      <c r="C66" s="15" t="s">
        <v>168</v>
      </c>
      <c r="D66" s="15" t="s">
        <v>176</v>
      </c>
      <c r="E66" s="15" t="s">
        <v>26</v>
      </c>
      <c r="F66" s="15" t="s">
        <v>177</v>
      </c>
      <c r="G66" s="14">
        <v>139.4</v>
      </c>
      <c r="H66" s="15">
        <f t="shared" si="0"/>
        <v>27.88</v>
      </c>
      <c r="I66" s="23">
        <v>79.14</v>
      </c>
      <c r="J66" s="14">
        <f t="shared" si="1"/>
        <v>47.484</v>
      </c>
      <c r="K66" s="14">
        <f t="shared" si="2"/>
        <v>75.364</v>
      </c>
      <c r="L66" s="14">
        <v>1</v>
      </c>
      <c r="M66" s="14" t="s">
        <v>19</v>
      </c>
    </row>
    <row r="67" s="1" customFormat="1" ht="24" customHeight="1" spans="1:13">
      <c r="A67" s="14">
        <v>65</v>
      </c>
      <c r="B67" s="15" t="s">
        <v>175</v>
      </c>
      <c r="C67" s="15" t="s">
        <v>168</v>
      </c>
      <c r="D67" s="15" t="s">
        <v>178</v>
      </c>
      <c r="E67" s="15" t="s">
        <v>17</v>
      </c>
      <c r="F67" s="15" t="s">
        <v>179</v>
      </c>
      <c r="G67" s="14">
        <v>137.5</v>
      </c>
      <c r="H67" s="15">
        <f t="shared" ref="H67:H130" si="3">G67/2*0.4</f>
        <v>27.5</v>
      </c>
      <c r="I67" s="23">
        <v>78.82</v>
      </c>
      <c r="J67" s="14">
        <f t="shared" ref="J67:J130" si="4">I67*0.6</f>
        <v>47.292</v>
      </c>
      <c r="K67" s="14">
        <f t="shared" ref="K67:K130" si="5">H67+J67</f>
        <v>74.792</v>
      </c>
      <c r="L67" s="14">
        <v>2</v>
      </c>
      <c r="M67" s="24"/>
    </row>
    <row r="68" s="1" customFormat="1" ht="24" customHeight="1" spans="1:13">
      <c r="A68" s="14">
        <v>66</v>
      </c>
      <c r="B68" s="15" t="s">
        <v>175</v>
      </c>
      <c r="C68" s="15" t="s">
        <v>168</v>
      </c>
      <c r="D68" s="15" t="s">
        <v>180</v>
      </c>
      <c r="E68" s="15" t="s">
        <v>17</v>
      </c>
      <c r="F68" s="15" t="s">
        <v>181</v>
      </c>
      <c r="G68" s="14">
        <v>138.1</v>
      </c>
      <c r="H68" s="15">
        <f t="shared" si="3"/>
        <v>27.62</v>
      </c>
      <c r="I68" s="23">
        <v>76.3</v>
      </c>
      <c r="J68" s="14">
        <f t="shared" si="4"/>
        <v>45.78</v>
      </c>
      <c r="K68" s="14">
        <f t="shared" si="5"/>
        <v>73.4</v>
      </c>
      <c r="L68" s="14">
        <v>3</v>
      </c>
      <c r="M68" s="24"/>
    </row>
    <row r="69" s="1" customFormat="1" ht="24" customHeight="1" spans="1:13">
      <c r="A69" s="14">
        <v>67</v>
      </c>
      <c r="B69" s="15" t="s">
        <v>182</v>
      </c>
      <c r="C69" s="15" t="s">
        <v>183</v>
      </c>
      <c r="D69" s="19" t="s">
        <v>184</v>
      </c>
      <c r="E69" s="19" t="s">
        <v>17</v>
      </c>
      <c r="F69" s="15" t="s">
        <v>185</v>
      </c>
      <c r="G69" s="14">
        <v>138.17</v>
      </c>
      <c r="H69" s="15">
        <f t="shared" si="3"/>
        <v>27.634</v>
      </c>
      <c r="I69" s="23">
        <v>83.7</v>
      </c>
      <c r="J69" s="14">
        <f t="shared" si="4"/>
        <v>50.22</v>
      </c>
      <c r="K69" s="14">
        <f t="shared" si="5"/>
        <v>77.854</v>
      </c>
      <c r="L69" s="14">
        <v>1</v>
      </c>
      <c r="M69" s="14" t="s">
        <v>19</v>
      </c>
    </row>
    <row r="70" s="1" customFormat="1" ht="24" customHeight="1" spans="1:13">
      <c r="A70" s="14">
        <v>68</v>
      </c>
      <c r="B70" s="15" t="s">
        <v>182</v>
      </c>
      <c r="C70" s="15" t="s">
        <v>183</v>
      </c>
      <c r="D70" s="15" t="s">
        <v>186</v>
      </c>
      <c r="E70" s="15" t="s">
        <v>26</v>
      </c>
      <c r="F70" s="15" t="s">
        <v>187</v>
      </c>
      <c r="G70" s="14">
        <v>134.67</v>
      </c>
      <c r="H70" s="15">
        <f t="shared" si="3"/>
        <v>26.934</v>
      </c>
      <c r="I70" s="23">
        <v>82.92</v>
      </c>
      <c r="J70" s="14">
        <f t="shared" si="4"/>
        <v>49.752</v>
      </c>
      <c r="K70" s="14">
        <f t="shared" si="5"/>
        <v>76.686</v>
      </c>
      <c r="L70" s="14">
        <v>2</v>
      </c>
      <c r="M70" s="24"/>
    </row>
    <row r="71" s="1" customFormat="1" ht="24" customHeight="1" spans="1:13">
      <c r="A71" s="14">
        <v>69</v>
      </c>
      <c r="B71" s="15" t="s">
        <v>182</v>
      </c>
      <c r="C71" s="15" t="s">
        <v>188</v>
      </c>
      <c r="D71" s="15" t="s">
        <v>189</v>
      </c>
      <c r="E71" s="15" t="s">
        <v>26</v>
      </c>
      <c r="F71" s="15" t="s">
        <v>190</v>
      </c>
      <c r="G71" s="14">
        <v>145.33</v>
      </c>
      <c r="H71" s="15">
        <f t="shared" si="3"/>
        <v>29.066</v>
      </c>
      <c r="I71" s="23">
        <v>84.54</v>
      </c>
      <c r="J71" s="14">
        <f t="shared" si="4"/>
        <v>50.724</v>
      </c>
      <c r="K71" s="14">
        <f t="shared" si="5"/>
        <v>79.79</v>
      </c>
      <c r="L71" s="14">
        <v>1</v>
      </c>
      <c r="M71" s="14" t="s">
        <v>19</v>
      </c>
    </row>
    <row r="72" s="1" customFormat="1" ht="24" customHeight="1" spans="1:13">
      <c r="A72" s="14">
        <v>70</v>
      </c>
      <c r="B72" s="15" t="s">
        <v>182</v>
      </c>
      <c r="C72" s="15" t="s">
        <v>188</v>
      </c>
      <c r="D72" s="15" t="s">
        <v>191</v>
      </c>
      <c r="E72" s="15" t="s">
        <v>26</v>
      </c>
      <c r="F72" s="15" t="s">
        <v>192</v>
      </c>
      <c r="G72" s="14">
        <v>137.17</v>
      </c>
      <c r="H72" s="15">
        <f t="shared" si="3"/>
        <v>27.434</v>
      </c>
      <c r="I72" s="23">
        <v>81.64</v>
      </c>
      <c r="J72" s="14">
        <f t="shared" si="4"/>
        <v>48.984</v>
      </c>
      <c r="K72" s="14">
        <f t="shared" si="5"/>
        <v>76.418</v>
      </c>
      <c r="L72" s="14">
        <v>2</v>
      </c>
      <c r="M72" s="24" t="s">
        <v>19</v>
      </c>
    </row>
    <row r="73" s="1" customFormat="1" ht="24" customHeight="1" spans="1:13">
      <c r="A73" s="14">
        <v>71</v>
      </c>
      <c r="B73" s="15" t="s">
        <v>182</v>
      </c>
      <c r="C73" s="15" t="s">
        <v>188</v>
      </c>
      <c r="D73" s="15" t="s">
        <v>193</v>
      </c>
      <c r="E73" s="15" t="s">
        <v>26</v>
      </c>
      <c r="F73" s="15" t="s">
        <v>194</v>
      </c>
      <c r="G73" s="14">
        <v>132.83</v>
      </c>
      <c r="H73" s="15">
        <f t="shared" si="3"/>
        <v>26.566</v>
      </c>
      <c r="I73" s="23">
        <v>82.66</v>
      </c>
      <c r="J73" s="14">
        <f t="shared" si="4"/>
        <v>49.596</v>
      </c>
      <c r="K73" s="14">
        <f t="shared" si="5"/>
        <v>76.162</v>
      </c>
      <c r="L73" s="14">
        <v>3</v>
      </c>
      <c r="M73" s="24" t="s">
        <v>19</v>
      </c>
    </row>
    <row r="74" s="1" customFormat="1" ht="24" customHeight="1" spans="1:13">
      <c r="A74" s="14">
        <v>72</v>
      </c>
      <c r="B74" s="15" t="s">
        <v>182</v>
      </c>
      <c r="C74" s="15" t="s">
        <v>188</v>
      </c>
      <c r="D74" s="15" t="s">
        <v>195</v>
      </c>
      <c r="E74" s="15" t="s">
        <v>26</v>
      </c>
      <c r="F74" s="15" t="s">
        <v>196</v>
      </c>
      <c r="G74" s="14">
        <v>136.83</v>
      </c>
      <c r="H74" s="15">
        <f t="shared" si="3"/>
        <v>27.366</v>
      </c>
      <c r="I74" s="23">
        <v>80.92</v>
      </c>
      <c r="J74" s="14">
        <f t="shared" si="4"/>
        <v>48.552</v>
      </c>
      <c r="K74" s="14">
        <f t="shared" si="5"/>
        <v>75.918</v>
      </c>
      <c r="L74" s="14">
        <v>4</v>
      </c>
      <c r="M74" s="24"/>
    </row>
    <row r="75" s="1" customFormat="1" ht="24" customHeight="1" spans="1:13">
      <c r="A75" s="14">
        <v>73</v>
      </c>
      <c r="B75" s="15" t="s">
        <v>182</v>
      </c>
      <c r="C75" s="15" t="s">
        <v>188</v>
      </c>
      <c r="D75" s="15" t="s">
        <v>197</v>
      </c>
      <c r="E75" s="15" t="s">
        <v>26</v>
      </c>
      <c r="F75" s="15" t="s">
        <v>198</v>
      </c>
      <c r="G75" s="14">
        <v>134.5</v>
      </c>
      <c r="H75" s="15">
        <f t="shared" si="3"/>
        <v>26.9</v>
      </c>
      <c r="I75" s="23">
        <v>81.18</v>
      </c>
      <c r="J75" s="14">
        <f t="shared" si="4"/>
        <v>48.708</v>
      </c>
      <c r="K75" s="14">
        <f t="shared" si="5"/>
        <v>75.608</v>
      </c>
      <c r="L75" s="14">
        <v>5</v>
      </c>
      <c r="M75" s="24"/>
    </row>
    <row r="76" s="1" customFormat="1" ht="24" customHeight="1" spans="1:13">
      <c r="A76" s="14">
        <v>74</v>
      </c>
      <c r="B76" s="15" t="s">
        <v>182</v>
      </c>
      <c r="C76" s="15" t="s">
        <v>188</v>
      </c>
      <c r="D76" s="15" t="s">
        <v>199</v>
      </c>
      <c r="E76" s="15" t="s">
        <v>26</v>
      </c>
      <c r="F76" s="15" t="s">
        <v>200</v>
      </c>
      <c r="G76" s="14">
        <v>133.33</v>
      </c>
      <c r="H76" s="15">
        <f t="shared" si="3"/>
        <v>26.666</v>
      </c>
      <c r="I76" s="23">
        <v>81.46</v>
      </c>
      <c r="J76" s="14">
        <f t="shared" si="4"/>
        <v>48.876</v>
      </c>
      <c r="K76" s="14">
        <f t="shared" si="5"/>
        <v>75.542</v>
      </c>
      <c r="L76" s="14">
        <v>6</v>
      </c>
      <c r="M76" s="24"/>
    </row>
    <row r="77" s="1" customFormat="1" ht="24" customHeight="1" spans="1:13">
      <c r="A77" s="14">
        <v>75</v>
      </c>
      <c r="B77" s="15" t="s">
        <v>182</v>
      </c>
      <c r="C77" s="15" t="s">
        <v>201</v>
      </c>
      <c r="D77" s="15" t="s">
        <v>202</v>
      </c>
      <c r="E77" s="15" t="s">
        <v>17</v>
      </c>
      <c r="F77" s="15" t="s">
        <v>203</v>
      </c>
      <c r="G77" s="14">
        <v>137.33</v>
      </c>
      <c r="H77" s="15">
        <f t="shared" si="3"/>
        <v>27.466</v>
      </c>
      <c r="I77" s="23">
        <v>84.8</v>
      </c>
      <c r="J77" s="14">
        <f t="shared" si="4"/>
        <v>50.88</v>
      </c>
      <c r="K77" s="14">
        <f t="shared" si="5"/>
        <v>78.346</v>
      </c>
      <c r="L77" s="14">
        <v>1</v>
      </c>
      <c r="M77" s="14" t="s">
        <v>19</v>
      </c>
    </row>
    <row r="78" s="1" customFormat="1" ht="24" customHeight="1" spans="1:13">
      <c r="A78" s="14">
        <v>76</v>
      </c>
      <c r="B78" s="15" t="s">
        <v>182</v>
      </c>
      <c r="C78" s="15" t="s">
        <v>201</v>
      </c>
      <c r="D78" s="15" t="s">
        <v>204</v>
      </c>
      <c r="E78" s="15" t="s">
        <v>17</v>
      </c>
      <c r="F78" s="15" t="s">
        <v>205</v>
      </c>
      <c r="G78" s="14">
        <v>139.17</v>
      </c>
      <c r="H78" s="15">
        <f t="shared" si="3"/>
        <v>27.834</v>
      </c>
      <c r="I78" s="23">
        <v>81.56</v>
      </c>
      <c r="J78" s="14">
        <f t="shared" si="4"/>
        <v>48.936</v>
      </c>
      <c r="K78" s="14">
        <f t="shared" si="5"/>
        <v>76.77</v>
      </c>
      <c r="L78" s="14">
        <v>2</v>
      </c>
      <c r="M78" s="24" t="s">
        <v>19</v>
      </c>
    </row>
    <row r="79" s="1" customFormat="1" ht="24" customHeight="1" spans="1:13">
      <c r="A79" s="14">
        <v>77</v>
      </c>
      <c r="B79" s="15" t="s">
        <v>182</v>
      </c>
      <c r="C79" s="15" t="s">
        <v>201</v>
      </c>
      <c r="D79" s="15" t="s">
        <v>206</v>
      </c>
      <c r="E79" s="15" t="s">
        <v>17</v>
      </c>
      <c r="F79" s="15" t="s">
        <v>207</v>
      </c>
      <c r="G79" s="14">
        <v>140.33</v>
      </c>
      <c r="H79" s="15">
        <f t="shared" si="3"/>
        <v>28.066</v>
      </c>
      <c r="I79" s="23">
        <v>81.1</v>
      </c>
      <c r="J79" s="14">
        <f t="shared" si="4"/>
        <v>48.66</v>
      </c>
      <c r="K79" s="14">
        <f t="shared" si="5"/>
        <v>76.726</v>
      </c>
      <c r="L79" s="14">
        <v>3</v>
      </c>
      <c r="M79" s="24" t="s">
        <v>19</v>
      </c>
    </row>
    <row r="80" s="1" customFormat="1" ht="24" customHeight="1" spans="1:13">
      <c r="A80" s="14">
        <v>78</v>
      </c>
      <c r="B80" s="15" t="s">
        <v>182</v>
      </c>
      <c r="C80" s="15" t="s">
        <v>201</v>
      </c>
      <c r="D80" s="15" t="s">
        <v>208</v>
      </c>
      <c r="E80" s="15" t="s">
        <v>17</v>
      </c>
      <c r="F80" s="15" t="s">
        <v>209</v>
      </c>
      <c r="G80" s="14">
        <v>138</v>
      </c>
      <c r="H80" s="15">
        <f t="shared" si="3"/>
        <v>27.6</v>
      </c>
      <c r="I80" s="23">
        <v>80.8</v>
      </c>
      <c r="J80" s="14">
        <f t="shared" si="4"/>
        <v>48.48</v>
      </c>
      <c r="K80" s="14">
        <f t="shared" si="5"/>
        <v>76.08</v>
      </c>
      <c r="L80" s="14">
        <v>4</v>
      </c>
      <c r="M80" s="24"/>
    </row>
    <row r="81" s="1" customFormat="1" ht="24" customHeight="1" spans="1:13">
      <c r="A81" s="14">
        <v>79</v>
      </c>
      <c r="B81" s="15" t="s">
        <v>182</v>
      </c>
      <c r="C81" s="15" t="s">
        <v>201</v>
      </c>
      <c r="D81" s="15" t="s">
        <v>210</v>
      </c>
      <c r="E81" s="15" t="s">
        <v>26</v>
      </c>
      <c r="F81" s="15" t="s">
        <v>211</v>
      </c>
      <c r="G81" s="14">
        <v>136.67</v>
      </c>
      <c r="H81" s="15">
        <f t="shared" si="3"/>
        <v>27.334</v>
      </c>
      <c r="I81" s="23">
        <v>80.16</v>
      </c>
      <c r="J81" s="14">
        <f t="shared" si="4"/>
        <v>48.096</v>
      </c>
      <c r="K81" s="14">
        <f t="shared" si="5"/>
        <v>75.43</v>
      </c>
      <c r="L81" s="14">
        <v>5</v>
      </c>
      <c r="M81" s="24"/>
    </row>
    <row r="82" s="1" customFormat="1" ht="24" customHeight="1" spans="1:13">
      <c r="A82" s="14">
        <v>80</v>
      </c>
      <c r="B82" s="15" t="s">
        <v>182</v>
      </c>
      <c r="C82" s="15" t="s">
        <v>201</v>
      </c>
      <c r="D82" s="15" t="s">
        <v>212</v>
      </c>
      <c r="E82" s="15" t="s">
        <v>17</v>
      </c>
      <c r="F82" s="15" t="s">
        <v>213</v>
      </c>
      <c r="G82" s="14">
        <v>140.33</v>
      </c>
      <c r="H82" s="15">
        <f t="shared" si="3"/>
        <v>28.066</v>
      </c>
      <c r="I82" s="23">
        <v>78.4</v>
      </c>
      <c r="J82" s="14">
        <f t="shared" si="4"/>
        <v>47.04</v>
      </c>
      <c r="K82" s="14">
        <f t="shared" si="5"/>
        <v>75.106</v>
      </c>
      <c r="L82" s="14">
        <v>6</v>
      </c>
      <c r="M82" s="24"/>
    </row>
    <row r="83" s="1" customFormat="1" ht="24" customHeight="1" spans="1:13">
      <c r="A83" s="14">
        <v>81</v>
      </c>
      <c r="B83" s="15" t="s">
        <v>182</v>
      </c>
      <c r="C83" s="15" t="s">
        <v>214</v>
      </c>
      <c r="D83" s="15" t="s">
        <v>215</v>
      </c>
      <c r="E83" s="15" t="s">
        <v>17</v>
      </c>
      <c r="F83" s="15" t="s">
        <v>216</v>
      </c>
      <c r="G83" s="14">
        <v>128.67</v>
      </c>
      <c r="H83" s="15">
        <f t="shared" si="3"/>
        <v>25.734</v>
      </c>
      <c r="I83" s="23">
        <v>81.82</v>
      </c>
      <c r="J83" s="14">
        <f t="shared" si="4"/>
        <v>49.092</v>
      </c>
      <c r="K83" s="14">
        <f t="shared" si="5"/>
        <v>74.826</v>
      </c>
      <c r="L83" s="14">
        <v>1</v>
      </c>
      <c r="M83" s="14" t="s">
        <v>19</v>
      </c>
    </row>
    <row r="84" s="1" customFormat="1" ht="24" customHeight="1" spans="1:13">
      <c r="A84" s="14">
        <v>82</v>
      </c>
      <c r="B84" s="15" t="s">
        <v>182</v>
      </c>
      <c r="C84" s="15" t="s">
        <v>214</v>
      </c>
      <c r="D84" s="15" t="s">
        <v>217</v>
      </c>
      <c r="E84" s="15" t="s">
        <v>17</v>
      </c>
      <c r="F84" s="15" t="s">
        <v>218</v>
      </c>
      <c r="G84" s="14">
        <v>125.5</v>
      </c>
      <c r="H84" s="15">
        <f t="shared" si="3"/>
        <v>25.1</v>
      </c>
      <c r="I84" s="23">
        <v>80.9</v>
      </c>
      <c r="J84" s="14">
        <f t="shared" si="4"/>
        <v>48.54</v>
      </c>
      <c r="K84" s="14">
        <f t="shared" si="5"/>
        <v>73.64</v>
      </c>
      <c r="L84" s="14">
        <v>2</v>
      </c>
      <c r="M84" s="24"/>
    </row>
    <row r="85" s="1" customFormat="1" ht="24" customHeight="1" spans="1:13">
      <c r="A85" s="14">
        <v>83</v>
      </c>
      <c r="B85" s="15" t="s">
        <v>182</v>
      </c>
      <c r="C85" s="15" t="s">
        <v>214</v>
      </c>
      <c r="D85" s="15" t="s">
        <v>219</v>
      </c>
      <c r="E85" s="15" t="s">
        <v>17</v>
      </c>
      <c r="F85" s="15" t="s">
        <v>220</v>
      </c>
      <c r="G85" s="14">
        <v>125.33</v>
      </c>
      <c r="H85" s="15">
        <f t="shared" si="3"/>
        <v>25.066</v>
      </c>
      <c r="I85" s="23">
        <v>78.3</v>
      </c>
      <c r="J85" s="14">
        <f t="shared" si="4"/>
        <v>46.98</v>
      </c>
      <c r="K85" s="14">
        <f t="shared" si="5"/>
        <v>72.046</v>
      </c>
      <c r="L85" s="14">
        <v>3</v>
      </c>
      <c r="M85" s="24"/>
    </row>
    <row r="86" s="1" customFormat="1" ht="24" customHeight="1" spans="1:13">
      <c r="A86" s="14">
        <v>84</v>
      </c>
      <c r="B86" s="15" t="s">
        <v>182</v>
      </c>
      <c r="C86" s="15" t="s">
        <v>221</v>
      </c>
      <c r="D86" s="15" t="s">
        <v>222</v>
      </c>
      <c r="E86" s="15" t="s">
        <v>26</v>
      </c>
      <c r="F86" s="15" t="s">
        <v>223</v>
      </c>
      <c r="G86" s="14">
        <v>138.67</v>
      </c>
      <c r="H86" s="15">
        <f t="shared" si="3"/>
        <v>27.734</v>
      </c>
      <c r="I86" s="23">
        <v>81.92</v>
      </c>
      <c r="J86" s="14">
        <f t="shared" si="4"/>
        <v>49.152</v>
      </c>
      <c r="K86" s="14">
        <f t="shared" si="5"/>
        <v>76.886</v>
      </c>
      <c r="L86" s="14">
        <v>1</v>
      </c>
      <c r="M86" s="14" t="s">
        <v>19</v>
      </c>
    </row>
    <row r="87" s="1" customFormat="1" ht="24" customHeight="1" spans="1:13">
      <c r="A87" s="14">
        <v>85</v>
      </c>
      <c r="B87" s="15" t="s">
        <v>182</v>
      </c>
      <c r="C87" s="15" t="s">
        <v>221</v>
      </c>
      <c r="D87" s="15" t="s">
        <v>224</v>
      </c>
      <c r="E87" s="15" t="s">
        <v>26</v>
      </c>
      <c r="F87" s="15" t="s">
        <v>225</v>
      </c>
      <c r="G87" s="14">
        <v>128.33</v>
      </c>
      <c r="H87" s="15">
        <f t="shared" si="3"/>
        <v>25.666</v>
      </c>
      <c r="I87" s="23">
        <v>81.24</v>
      </c>
      <c r="J87" s="14">
        <f t="shared" si="4"/>
        <v>48.744</v>
      </c>
      <c r="K87" s="14">
        <f t="shared" si="5"/>
        <v>74.41</v>
      </c>
      <c r="L87" s="14">
        <v>2</v>
      </c>
      <c r="M87" s="24"/>
    </row>
    <row r="88" s="1" customFormat="1" ht="24" customHeight="1" spans="1:13">
      <c r="A88" s="14">
        <v>86</v>
      </c>
      <c r="B88" s="15" t="s">
        <v>182</v>
      </c>
      <c r="C88" s="15" t="s">
        <v>226</v>
      </c>
      <c r="D88" s="15" t="s">
        <v>227</v>
      </c>
      <c r="E88" s="15" t="s">
        <v>17</v>
      </c>
      <c r="F88" s="15" t="s">
        <v>228</v>
      </c>
      <c r="G88" s="14">
        <v>127.28</v>
      </c>
      <c r="H88" s="15">
        <f t="shared" si="3"/>
        <v>25.456</v>
      </c>
      <c r="I88" s="23">
        <v>78.8</v>
      </c>
      <c r="J88" s="14">
        <f t="shared" si="4"/>
        <v>47.28</v>
      </c>
      <c r="K88" s="14">
        <f t="shared" si="5"/>
        <v>72.736</v>
      </c>
      <c r="L88" s="14">
        <v>1</v>
      </c>
      <c r="M88" s="14" t="s">
        <v>19</v>
      </c>
    </row>
    <row r="89" s="1" customFormat="1" ht="24" customHeight="1" spans="1:13">
      <c r="A89" s="14">
        <v>87</v>
      </c>
      <c r="B89" s="15" t="s">
        <v>182</v>
      </c>
      <c r="C89" s="15" t="s">
        <v>226</v>
      </c>
      <c r="D89" s="15" t="s">
        <v>229</v>
      </c>
      <c r="E89" s="15" t="s">
        <v>17</v>
      </c>
      <c r="F89" s="15" t="s">
        <v>230</v>
      </c>
      <c r="G89" s="14">
        <v>115.07</v>
      </c>
      <c r="H89" s="15">
        <f t="shared" si="3"/>
        <v>23.014</v>
      </c>
      <c r="I89" s="23">
        <v>81.16</v>
      </c>
      <c r="J89" s="14">
        <f t="shared" si="4"/>
        <v>48.696</v>
      </c>
      <c r="K89" s="14">
        <f t="shared" si="5"/>
        <v>71.71</v>
      </c>
      <c r="L89" s="14">
        <v>2</v>
      </c>
      <c r="M89" s="24"/>
    </row>
    <row r="90" s="1" customFormat="1" ht="24" customHeight="1" spans="1:13">
      <c r="A90" s="14">
        <v>88</v>
      </c>
      <c r="B90" s="15" t="s">
        <v>182</v>
      </c>
      <c r="C90" s="15" t="s">
        <v>226</v>
      </c>
      <c r="D90" s="15" t="s">
        <v>231</v>
      </c>
      <c r="E90" s="15" t="s">
        <v>26</v>
      </c>
      <c r="F90" s="15" t="s">
        <v>232</v>
      </c>
      <c r="G90" s="14">
        <v>118.74</v>
      </c>
      <c r="H90" s="15">
        <f t="shared" si="3"/>
        <v>23.748</v>
      </c>
      <c r="I90" s="23">
        <v>77.84</v>
      </c>
      <c r="J90" s="14">
        <f t="shared" si="4"/>
        <v>46.704</v>
      </c>
      <c r="K90" s="14">
        <f t="shared" si="5"/>
        <v>70.452</v>
      </c>
      <c r="L90" s="14">
        <v>3</v>
      </c>
      <c r="M90" s="24"/>
    </row>
    <row r="91" s="1" customFormat="1" ht="24" customHeight="1" spans="1:13">
      <c r="A91" s="14">
        <v>89</v>
      </c>
      <c r="B91" s="15" t="s">
        <v>233</v>
      </c>
      <c r="C91" s="15" t="s">
        <v>46</v>
      </c>
      <c r="D91" s="15" t="s">
        <v>234</v>
      </c>
      <c r="E91" s="15" t="s">
        <v>26</v>
      </c>
      <c r="F91" s="15" t="s">
        <v>235</v>
      </c>
      <c r="G91" s="14">
        <v>145.83</v>
      </c>
      <c r="H91" s="15">
        <f t="shared" si="3"/>
        <v>29.166</v>
      </c>
      <c r="I91" s="23">
        <v>81.34</v>
      </c>
      <c r="J91" s="14">
        <f t="shared" si="4"/>
        <v>48.804</v>
      </c>
      <c r="K91" s="14">
        <f t="shared" si="5"/>
        <v>77.97</v>
      </c>
      <c r="L91" s="14">
        <v>1</v>
      </c>
      <c r="M91" s="14" t="s">
        <v>19</v>
      </c>
    </row>
    <row r="92" s="1" customFormat="1" ht="24" customHeight="1" spans="1:13">
      <c r="A92" s="14">
        <v>90</v>
      </c>
      <c r="B92" s="15" t="s">
        <v>233</v>
      </c>
      <c r="C92" s="15" t="s">
        <v>46</v>
      </c>
      <c r="D92" s="15" t="s">
        <v>236</v>
      </c>
      <c r="E92" s="15" t="s">
        <v>26</v>
      </c>
      <c r="F92" s="15" t="s">
        <v>237</v>
      </c>
      <c r="G92" s="14">
        <v>136.5</v>
      </c>
      <c r="H92" s="15">
        <f t="shared" si="3"/>
        <v>27.3</v>
      </c>
      <c r="I92" s="23">
        <v>79.88</v>
      </c>
      <c r="J92" s="14">
        <f t="shared" si="4"/>
        <v>47.928</v>
      </c>
      <c r="K92" s="14">
        <f t="shared" si="5"/>
        <v>75.228</v>
      </c>
      <c r="L92" s="14">
        <v>2</v>
      </c>
      <c r="M92" s="24"/>
    </row>
    <row r="93" s="1" customFormat="1" ht="24" customHeight="1" spans="1:13">
      <c r="A93" s="14">
        <v>91</v>
      </c>
      <c r="B93" s="15" t="s">
        <v>233</v>
      </c>
      <c r="C93" s="15" t="s">
        <v>46</v>
      </c>
      <c r="D93" s="15" t="s">
        <v>238</v>
      </c>
      <c r="E93" s="15" t="s">
        <v>26</v>
      </c>
      <c r="F93" s="15" t="s">
        <v>239</v>
      </c>
      <c r="G93" s="14">
        <v>135.17</v>
      </c>
      <c r="H93" s="15">
        <f t="shared" si="3"/>
        <v>27.034</v>
      </c>
      <c r="I93" s="23">
        <v>79.28</v>
      </c>
      <c r="J93" s="14">
        <f t="shared" si="4"/>
        <v>47.568</v>
      </c>
      <c r="K93" s="14">
        <f t="shared" si="5"/>
        <v>74.602</v>
      </c>
      <c r="L93" s="14">
        <v>3</v>
      </c>
      <c r="M93" s="24"/>
    </row>
    <row r="94" s="1" customFormat="1" ht="24" customHeight="1" spans="1:13">
      <c r="A94" s="14">
        <v>92</v>
      </c>
      <c r="B94" s="15" t="s">
        <v>233</v>
      </c>
      <c r="C94" s="15" t="s">
        <v>240</v>
      </c>
      <c r="D94" s="15" t="s">
        <v>241</v>
      </c>
      <c r="E94" s="15" t="s">
        <v>26</v>
      </c>
      <c r="F94" s="15" t="s">
        <v>242</v>
      </c>
      <c r="G94" s="14">
        <v>144.67</v>
      </c>
      <c r="H94" s="15">
        <f t="shared" si="3"/>
        <v>28.934</v>
      </c>
      <c r="I94" s="23">
        <v>83.88</v>
      </c>
      <c r="J94" s="14">
        <f t="shared" si="4"/>
        <v>50.328</v>
      </c>
      <c r="K94" s="14">
        <f t="shared" si="5"/>
        <v>79.262</v>
      </c>
      <c r="L94" s="14">
        <v>1</v>
      </c>
      <c r="M94" s="14" t="s">
        <v>19</v>
      </c>
    </row>
    <row r="95" s="1" customFormat="1" ht="24" customHeight="1" spans="1:13">
      <c r="A95" s="14">
        <v>93</v>
      </c>
      <c r="B95" s="15" t="s">
        <v>233</v>
      </c>
      <c r="C95" s="15" t="s">
        <v>240</v>
      </c>
      <c r="D95" s="15" t="s">
        <v>243</v>
      </c>
      <c r="E95" s="15" t="s">
        <v>26</v>
      </c>
      <c r="F95" s="15" t="s">
        <v>244</v>
      </c>
      <c r="G95" s="14">
        <v>147.33</v>
      </c>
      <c r="H95" s="15">
        <f t="shared" si="3"/>
        <v>29.466</v>
      </c>
      <c r="I95" s="23">
        <v>81.78</v>
      </c>
      <c r="J95" s="14">
        <f t="shared" si="4"/>
        <v>49.068</v>
      </c>
      <c r="K95" s="14">
        <f t="shared" si="5"/>
        <v>78.534</v>
      </c>
      <c r="L95" s="14">
        <v>2</v>
      </c>
      <c r="M95" s="24"/>
    </row>
    <row r="96" s="1" customFormat="1" ht="24" customHeight="1" spans="1:13">
      <c r="A96" s="14">
        <v>94</v>
      </c>
      <c r="B96" s="15" t="s">
        <v>233</v>
      </c>
      <c r="C96" s="15" t="s">
        <v>240</v>
      </c>
      <c r="D96" s="15" t="s">
        <v>245</v>
      </c>
      <c r="E96" s="15" t="s">
        <v>26</v>
      </c>
      <c r="F96" s="15" t="s">
        <v>246</v>
      </c>
      <c r="G96" s="14">
        <v>149</v>
      </c>
      <c r="H96" s="15">
        <f t="shared" si="3"/>
        <v>29.8</v>
      </c>
      <c r="I96" s="23">
        <v>79.16</v>
      </c>
      <c r="J96" s="14">
        <f t="shared" si="4"/>
        <v>47.496</v>
      </c>
      <c r="K96" s="14">
        <f t="shared" si="5"/>
        <v>77.296</v>
      </c>
      <c r="L96" s="14">
        <v>3</v>
      </c>
      <c r="M96" s="24"/>
    </row>
    <row r="97" s="1" customFormat="1" ht="24" customHeight="1" spans="1:13">
      <c r="A97" s="14">
        <v>95</v>
      </c>
      <c r="B97" s="15" t="s">
        <v>247</v>
      </c>
      <c r="C97" s="15" t="s">
        <v>248</v>
      </c>
      <c r="D97" s="15" t="s">
        <v>249</v>
      </c>
      <c r="E97" s="15" t="s">
        <v>26</v>
      </c>
      <c r="F97" s="15" t="s">
        <v>250</v>
      </c>
      <c r="G97" s="14">
        <v>140.33</v>
      </c>
      <c r="H97" s="15">
        <f t="shared" si="3"/>
        <v>28.066</v>
      </c>
      <c r="I97" s="23">
        <v>84.36</v>
      </c>
      <c r="J97" s="14">
        <f t="shared" si="4"/>
        <v>50.616</v>
      </c>
      <c r="K97" s="14">
        <f t="shared" si="5"/>
        <v>78.682</v>
      </c>
      <c r="L97" s="14">
        <v>1</v>
      </c>
      <c r="M97" s="14" t="s">
        <v>19</v>
      </c>
    </row>
    <row r="98" s="1" customFormat="1" ht="24" customHeight="1" spans="1:13">
      <c r="A98" s="14">
        <v>96</v>
      </c>
      <c r="B98" s="15" t="s">
        <v>247</v>
      </c>
      <c r="C98" s="15" t="s">
        <v>248</v>
      </c>
      <c r="D98" s="15" t="s">
        <v>251</v>
      </c>
      <c r="E98" s="15" t="s">
        <v>17</v>
      </c>
      <c r="F98" s="15" t="s">
        <v>252</v>
      </c>
      <c r="G98" s="14">
        <v>131.5</v>
      </c>
      <c r="H98" s="15">
        <f t="shared" si="3"/>
        <v>26.3</v>
      </c>
      <c r="I98" s="23">
        <v>80.48</v>
      </c>
      <c r="J98" s="14">
        <f t="shared" si="4"/>
        <v>48.288</v>
      </c>
      <c r="K98" s="14">
        <f t="shared" si="5"/>
        <v>74.588</v>
      </c>
      <c r="L98" s="14">
        <v>2</v>
      </c>
      <c r="M98" s="24"/>
    </row>
    <row r="99" s="1" customFormat="1" ht="24" customHeight="1" spans="1:13">
      <c r="A99" s="14">
        <v>97</v>
      </c>
      <c r="B99" s="15" t="s">
        <v>247</v>
      </c>
      <c r="C99" s="15" t="s">
        <v>248</v>
      </c>
      <c r="D99" s="15" t="s">
        <v>253</v>
      </c>
      <c r="E99" s="15" t="s">
        <v>26</v>
      </c>
      <c r="F99" s="15" t="s">
        <v>254</v>
      </c>
      <c r="G99" s="14">
        <v>135.67</v>
      </c>
      <c r="H99" s="15">
        <f t="shared" si="3"/>
        <v>27.134</v>
      </c>
      <c r="I99" s="23">
        <v>78.28</v>
      </c>
      <c r="J99" s="14">
        <f t="shared" si="4"/>
        <v>46.968</v>
      </c>
      <c r="K99" s="14">
        <f t="shared" si="5"/>
        <v>74.102</v>
      </c>
      <c r="L99" s="14">
        <v>3</v>
      </c>
      <c r="M99" s="24"/>
    </row>
    <row r="100" s="1" customFormat="1" ht="24" customHeight="1" spans="1:13">
      <c r="A100" s="14">
        <v>98</v>
      </c>
      <c r="B100" s="15" t="s">
        <v>247</v>
      </c>
      <c r="C100" s="15" t="s">
        <v>255</v>
      </c>
      <c r="D100" s="15" t="s">
        <v>256</v>
      </c>
      <c r="E100" s="15" t="s">
        <v>26</v>
      </c>
      <c r="F100" s="15" t="s">
        <v>257</v>
      </c>
      <c r="G100" s="14">
        <v>131.83</v>
      </c>
      <c r="H100" s="15">
        <f t="shared" si="3"/>
        <v>26.366</v>
      </c>
      <c r="I100" s="23">
        <v>83.96</v>
      </c>
      <c r="J100" s="14">
        <f t="shared" si="4"/>
        <v>50.376</v>
      </c>
      <c r="K100" s="14">
        <f t="shared" si="5"/>
        <v>76.742</v>
      </c>
      <c r="L100" s="14">
        <v>1</v>
      </c>
      <c r="M100" s="14" t="s">
        <v>19</v>
      </c>
    </row>
    <row r="101" s="1" customFormat="1" ht="24" customHeight="1" spans="1:13">
      <c r="A101" s="14">
        <v>99</v>
      </c>
      <c r="B101" s="15" t="s">
        <v>247</v>
      </c>
      <c r="C101" s="15" t="s">
        <v>255</v>
      </c>
      <c r="D101" s="15" t="s">
        <v>258</v>
      </c>
      <c r="E101" s="15" t="s">
        <v>26</v>
      </c>
      <c r="F101" s="15" t="s">
        <v>259</v>
      </c>
      <c r="G101" s="14">
        <v>126.5</v>
      </c>
      <c r="H101" s="15">
        <f t="shared" si="3"/>
        <v>25.3</v>
      </c>
      <c r="I101" s="23">
        <v>82.3</v>
      </c>
      <c r="J101" s="14">
        <f t="shared" si="4"/>
        <v>49.38</v>
      </c>
      <c r="K101" s="14">
        <f t="shared" si="5"/>
        <v>74.68</v>
      </c>
      <c r="L101" s="14">
        <v>2</v>
      </c>
      <c r="M101" s="24"/>
    </row>
    <row r="102" s="1" customFormat="1" ht="24" customHeight="1" spans="1:13">
      <c r="A102" s="14">
        <v>100</v>
      </c>
      <c r="B102" s="15" t="s">
        <v>247</v>
      </c>
      <c r="C102" s="15" t="s">
        <v>255</v>
      </c>
      <c r="D102" s="15" t="s">
        <v>260</v>
      </c>
      <c r="E102" s="15" t="s">
        <v>26</v>
      </c>
      <c r="F102" s="15" t="s">
        <v>261</v>
      </c>
      <c r="G102" s="14">
        <v>123.5</v>
      </c>
      <c r="H102" s="15">
        <f t="shared" si="3"/>
        <v>24.7</v>
      </c>
      <c r="I102" s="23">
        <v>79.86</v>
      </c>
      <c r="J102" s="14">
        <f t="shared" si="4"/>
        <v>47.916</v>
      </c>
      <c r="K102" s="14">
        <f t="shared" si="5"/>
        <v>72.616</v>
      </c>
      <c r="L102" s="14">
        <v>3</v>
      </c>
      <c r="M102" s="24"/>
    </row>
    <row r="103" s="1" customFormat="1" ht="24" customHeight="1" spans="1:13">
      <c r="A103" s="14">
        <v>101</v>
      </c>
      <c r="B103" s="15" t="s">
        <v>247</v>
      </c>
      <c r="C103" s="15" t="s">
        <v>168</v>
      </c>
      <c r="D103" s="15" t="s">
        <v>262</v>
      </c>
      <c r="E103" s="15" t="s">
        <v>17</v>
      </c>
      <c r="F103" s="15" t="s">
        <v>263</v>
      </c>
      <c r="G103" s="14">
        <v>139.33</v>
      </c>
      <c r="H103" s="15">
        <f t="shared" si="3"/>
        <v>27.866</v>
      </c>
      <c r="I103" s="23">
        <v>84.4</v>
      </c>
      <c r="J103" s="14">
        <f t="shared" si="4"/>
        <v>50.64</v>
      </c>
      <c r="K103" s="14">
        <f t="shared" si="5"/>
        <v>78.506</v>
      </c>
      <c r="L103" s="14">
        <v>1</v>
      </c>
      <c r="M103" s="14" t="s">
        <v>19</v>
      </c>
    </row>
    <row r="104" s="1" customFormat="1" ht="24" customHeight="1" spans="1:13">
      <c r="A104" s="14">
        <v>102</v>
      </c>
      <c r="B104" s="15" t="s">
        <v>247</v>
      </c>
      <c r="C104" s="15" t="s">
        <v>168</v>
      </c>
      <c r="D104" s="15" t="s">
        <v>264</v>
      </c>
      <c r="E104" s="15" t="s">
        <v>17</v>
      </c>
      <c r="F104" s="15" t="s">
        <v>265</v>
      </c>
      <c r="G104" s="14">
        <v>143.83</v>
      </c>
      <c r="H104" s="15">
        <f t="shared" si="3"/>
        <v>28.766</v>
      </c>
      <c r="I104" s="23">
        <v>82.18</v>
      </c>
      <c r="J104" s="14">
        <f t="shared" si="4"/>
        <v>49.308</v>
      </c>
      <c r="K104" s="14">
        <f t="shared" si="5"/>
        <v>78.074</v>
      </c>
      <c r="L104" s="14">
        <v>2</v>
      </c>
      <c r="M104" s="24"/>
    </row>
    <row r="105" s="1" customFormat="1" ht="24" customHeight="1" spans="1:13">
      <c r="A105" s="14">
        <v>103</v>
      </c>
      <c r="B105" s="15" t="s">
        <v>247</v>
      </c>
      <c r="C105" s="15" t="s">
        <v>168</v>
      </c>
      <c r="D105" s="15" t="s">
        <v>266</v>
      </c>
      <c r="E105" s="15" t="s">
        <v>17</v>
      </c>
      <c r="F105" s="15" t="s">
        <v>267</v>
      </c>
      <c r="G105" s="14">
        <v>142.33</v>
      </c>
      <c r="H105" s="15">
        <f t="shared" si="3"/>
        <v>28.466</v>
      </c>
      <c r="I105" s="23">
        <v>81.28</v>
      </c>
      <c r="J105" s="14">
        <f t="shared" si="4"/>
        <v>48.768</v>
      </c>
      <c r="K105" s="14">
        <f t="shared" si="5"/>
        <v>77.234</v>
      </c>
      <c r="L105" s="14">
        <v>3</v>
      </c>
      <c r="M105" s="24"/>
    </row>
    <row r="106" s="1" customFormat="1" ht="24" customHeight="1" spans="1:13">
      <c r="A106" s="14">
        <v>104</v>
      </c>
      <c r="B106" s="15" t="s">
        <v>268</v>
      </c>
      <c r="C106" s="15" t="s">
        <v>68</v>
      </c>
      <c r="D106" s="15" t="s">
        <v>269</v>
      </c>
      <c r="E106" s="15" t="s">
        <v>17</v>
      </c>
      <c r="F106" s="15" t="s">
        <v>270</v>
      </c>
      <c r="G106" s="14">
        <v>151.17</v>
      </c>
      <c r="H106" s="15">
        <f t="shared" si="3"/>
        <v>30.234</v>
      </c>
      <c r="I106" s="23">
        <v>85.04</v>
      </c>
      <c r="J106" s="14">
        <f t="shared" si="4"/>
        <v>51.024</v>
      </c>
      <c r="K106" s="14">
        <f t="shared" si="5"/>
        <v>81.258</v>
      </c>
      <c r="L106" s="14">
        <v>1</v>
      </c>
      <c r="M106" s="14" t="s">
        <v>19</v>
      </c>
    </row>
    <row r="107" s="1" customFormat="1" ht="24" customHeight="1" spans="1:13">
      <c r="A107" s="14">
        <v>105</v>
      </c>
      <c r="B107" s="15" t="s">
        <v>268</v>
      </c>
      <c r="C107" s="15" t="s">
        <v>68</v>
      </c>
      <c r="D107" s="15" t="s">
        <v>271</v>
      </c>
      <c r="E107" s="15" t="s">
        <v>17</v>
      </c>
      <c r="F107" s="15" t="s">
        <v>272</v>
      </c>
      <c r="G107" s="14">
        <v>143.33</v>
      </c>
      <c r="H107" s="15">
        <f t="shared" si="3"/>
        <v>28.666</v>
      </c>
      <c r="I107" s="23">
        <v>82.92</v>
      </c>
      <c r="J107" s="14">
        <f t="shared" si="4"/>
        <v>49.752</v>
      </c>
      <c r="K107" s="14">
        <f t="shared" si="5"/>
        <v>78.418</v>
      </c>
      <c r="L107" s="14">
        <v>2</v>
      </c>
      <c r="M107" s="24"/>
    </row>
    <row r="108" s="1" customFormat="1" ht="24" customHeight="1" spans="1:13">
      <c r="A108" s="14">
        <v>106</v>
      </c>
      <c r="B108" s="15" t="s">
        <v>268</v>
      </c>
      <c r="C108" s="15" t="s">
        <v>68</v>
      </c>
      <c r="D108" s="15" t="s">
        <v>273</v>
      </c>
      <c r="E108" s="15" t="s">
        <v>17</v>
      </c>
      <c r="F108" s="15" t="s">
        <v>274</v>
      </c>
      <c r="G108" s="14">
        <v>150.83</v>
      </c>
      <c r="H108" s="15">
        <f t="shared" si="3"/>
        <v>30.166</v>
      </c>
      <c r="I108" s="23">
        <v>80.38</v>
      </c>
      <c r="J108" s="14">
        <f t="shared" si="4"/>
        <v>48.228</v>
      </c>
      <c r="K108" s="14">
        <f t="shared" si="5"/>
        <v>78.394</v>
      </c>
      <c r="L108" s="14">
        <v>3</v>
      </c>
      <c r="M108" s="24"/>
    </row>
    <row r="109" s="1" customFormat="1" ht="24" customHeight="1" spans="1:13">
      <c r="A109" s="14">
        <v>107</v>
      </c>
      <c r="B109" s="15" t="s">
        <v>268</v>
      </c>
      <c r="C109" s="15" t="s">
        <v>275</v>
      </c>
      <c r="D109" s="15" t="s">
        <v>276</v>
      </c>
      <c r="E109" s="15" t="s">
        <v>17</v>
      </c>
      <c r="F109" s="15" t="s">
        <v>277</v>
      </c>
      <c r="G109" s="14">
        <v>144.5</v>
      </c>
      <c r="H109" s="15">
        <f t="shared" si="3"/>
        <v>28.9</v>
      </c>
      <c r="I109" s="23">
        <v>81.72</v>
      </c>
      <c r="J109" s="14">
        <f t="shared" si="4"/>
        <v>49.032</v>
      </c>
      <c r="K109" s="14">
        <f t="shared" si="5"/>
        <v>77.932</v>
      </c>
      <c r="L109" s="14">
        <v>1</v>
      </c>
      <c r="M109" s="14" t="s">
        <v>19</v>
      </c>
    </row>
    <row r="110" s="1" customFormat="1" ht="24" customHeight="1" spans="1:13">
      <c r="A110" s="14">
        <v>108</v>
      </c>
      <c r="B110" s="15" t="s">
        <v>268</v>
      </c>
      <c r="C110" s="15" t="s">
        <v>275</v>
      </c>
      <c r="D110" s="15" t="s">
        <v>278</v>
      </c>
      <c r="E110" s="15" t="s">
        <v>17</v>
      </c>
      <c r="F110" s="15" t="s">
        <v>279</v>
      </c>
      <c r="G110" s="14">
        <v>134.83</v>
      </c>
      <c r="H110" s="15">
        <f t="shared" si="3"/>
        <v>26.966</v>
      </c>
      <c r="I110" s="23">
        <v>81.1</v>
      </c>
      <c r="J110" s="14">
        <f t="shared" si="4"/>
        <v>48.66</v>
      </c>
      <c r="K110" s="14">
        <f t="shared" si="5"/>
        <v>75.626</v>
      </c>
      <c r="L110" s="14">
        <v>2</v>
      </c>
      <c r="M110" s="24"/>
    </row>
    <row r="111" s="1" customFormat="1" ht="24" customHeight="1" spans="1:13">
      <c r="A111" s="14">
        <v>109</v>
      </c>
      <c r="B111" s="15" t="s">
        <v>268</v>
      </c>
      <c r="C111" s="15" t="s">
        <v>275</v>
      </c>
      <c r="D111" s="15" t="s">
        <v>280</v>
      </c>
      <c r="E111" s="15" t="s">
        <v>17</v>
      </c>
      <c r="F111" s="15" t="s">
        <v>281</v>
      </c>
      <c r="G111" s="14">
        <v>112</v>
      </c>
      <c r="H111" s="15">
        <f t="shared" si="3"/>
        <v>22.4</v>
      </c>
      <c r="I111" s="23">
        <v>80.6</v>
      </c>
      <c r="J111" s="14">
        <f t="shared" si="4"/>
        <v>48.36</v>
      </c>
      <c r="K111" s="14">
        <f t="shared" si="5"/>
        <v>70.76</v>
      </c>
      <c r="L111" s="14">
        <v>3</v>
      </c>
      <c r="M111" s="24"/>
    </row>
    <row r="112" s="1" customFormat="1" ht="24" customHeight="1" spans="1:13">
      <c r="A112" s="14">
        <v>110</v>
      </c>
      <c r="B112" s="15" t="s">
        <v>268</v>
      </c>
      <c r="C112" s="15" t="s">
        <v>168</v>
      </c>
      <c r="D112" s="15" t="s">
        <v>282</v>
      </c>
      <c r="E112" s="15" t="s">
        <v>17</v>
      </c>
      <c r="F112" s="15" t="s">
        <v>283</v>
      </c>
      <c r="G112" s="14">
        <v>146</v>
      </c>
      <c r="H112" s="15">
        <f t="shared" si="3"/>
        <v>29.2</v>
      </c>
      <c r="I112" s="23">
        <v>85.18</v>
      </c>
      <c r="J112" s="14">
        <f t="shared" si="4"/>
        <v>51.108</v>
      </c>
      <c r="K112" s="14">
        <f t="shared" si="5"/>
        <v>80.308</v>
      </c>
      <c r="L112" s="14">
        <v>1</v>
      </c>
      <c r="M112" s="14" t="s">
        <v>19</v>
      </c>
    </row>
    <row r="113" s="1" customFormat="1" ht="24" customHeight="1" spans="1:13">
      <c r="A113" s="14">
        <v>111</v>
      </c>
      <c r="B113" s="15" t="s">
        <v>268</v>
      </c>
      <c r="C113" s="15" t="s">
        <v>168</v>
      </c>
      <c r="D113" s="15" t="s">
        <v>284</v>
      </c>
      <c r="E113" s="19" t="s">
        <v>17</v>
      </c>
      <c r="F113" s="15" t="s">
        <v>285</v>
      </c>
      <c r="G113" s="14">
        <v>143.17</v>
      </c>
      <c r="H113" s="15">
        <f t="shared" si="3"/>
        <v>28.634</v>
      </c>
      <c r="I113" s="23">
        <v>85.36</v>
      </c>
      <c r="J113" s="14">
        <f t="shared" si="4"/>
        <v>51.216</v>
      </c>
      <c r="K113" s="14">
        <f t="shared" si="5"/>
        <v>79.85</v>
      </c>
      <c r="L113" s="14">
        <v>2</v>
      </c>
      <c r="M113" s="24"/>
    </row>
    <row r="114" s="1" customFormat="1" ht="24" customHeight="1" spans="1:13">
      <c r="A114" s="14">
        <v>112</v>
      </c>
      <c r="B114" s="15" t="s">
        <v>268</v>
      </c>
      <c r="C114" s="15" t="s">
        <v>168</v>
      </c>
      <c r="D114" s="15" t="s">
        <v>286</v>
      </c>
      <c r="E114" s="19" t="s">
        <v>17</v>
      </c>
      <c r="F114" s="15" t="s">
        <v>287</v>
      </c>
      <c r="G114" s="14">
        <v>143.17</v>
      </c>
      <c r="H114" s="15">
        <f t="shared" si="3"/>
        <v>28.634</v>
      </c>
      <c r="I114" s="23">
        <v>83.98</v>
      </c>
      <c r="J114" s="14">
        <f t="shared" si="4"/>
        <v>50.388</v>
      </c>
      <c r="K114" s="14">
        <f t="shared" si="5"/>
        <v>79.022</v>
      </c>
      <c r="L114" s="14">
        <v>3</v>
      </c>
      <c r="M114" s="24"/>
    </row>
    <row r="115" s="1" customFormat="1" ht="24" customHeight="1" spans="1:13">
      <c r="A115" s="14">
        <v>113</v>
      </c>
      <c r="B115" s="15" t="s">
        <v>268</v>
      </c>
      <c r="C115" s="15" t="s">
        <v>288</v>
      </c>
      <c r="D115" s="15" t="s">
        <v>289</v>
      </c>
      <c r="E115" s="15" t="s">
        <v>17</v>
      </c>
      <c r="F115" s="15" t="s">
        <v>290</v>
      </c>
      <c r="G115" s="14">
        <v>154.33</v>
      </c>
      <c r="H115" s="15">
        <f t="shared" si="3"/>
        <v>30.866</v>
      </c>
      <c r="I115" s="23">
        <v>81.72</v>
      </c>
      <c r="J115" s="14">
        <f t="shared" si="4"/>
        <v>49.032</v>
      </c>
      <c r="K115" s="14">
        <f t="shared" si="5"/>
        <v>79.898</v>
      </c>
      <c r="L115" s="14">
        <v>1</v>
      </c>
      <c r="M115" s="14" t="s">
        <v>19</v>
      </c>
    </row>
    <row r="116" s="1" customFormat="1" ht="24" customHeight="1" spans="1:13">
      <c r="A116" s="14">
        <v>114</v>
      </c>
      <c r="B116" s="15" t="s">
        <v>268</v>
      </c>
      <c r="C116" s="15" t="s">
        <v>288</v>
      </c>
      <c r="D116" s="15" t="s">
        <v>291</v>
      </c>
      <c r="E116" s="15" t="s">
        <v>17</v>
      </c>
      <c r="F116" s="15" t="s">
        <v>292</v>
      </c>
      <c r="G116" s="14">
        <v>139.17</v>
      </c>
      <c r="H116" s="15">
        <f t="shared" si="3"/>
        <v>27.834</v>
      </c>
      <c r="I116" s="23">
        <v>81.2</v>
      </c>
      <c r="J116" s="14">
        <f t="shared" si="4"/>
        <v>48.72</v>
      </c>
      <c r="K116" s="14">
        <f t="shared" si="5"/>
        <v>76.554</v>
      </c>
      <c r="L116" s="14">
        <v>2</v>
      </c>
      <c r="M116" s="24"/>
    </row>
    <row r="117" s="1" customFormat="1" ht="24" customHeight="1" spans="1:13">
      <c r="A117" s="14">
        <v>115</v>
      </c>
      <c r="B117" s="15" t="s">
        <v>268</v>
      </c>
      <c r="C117" s="15" t="s">
        <v>288</v>
      </c>
      <c r="D117" s="15" t="s">
        <v>293</v>
      </c>
      <c r="E117" s="19" t="s">
        <v>17</v>
      </c>
      <c r="F117" s="15" t="s">
        <v>294</v>
      </c>
      <c r="G117" s="14">
        <v>137.67</v>
      </c>
      <c r="H117" s="15">
        <f t="shared" si="3"/>
        <v>27.534</v>
      </c>
      <c r="I117" s="23">
        <v>81.22</v>
      </c>
      <c r="J117" s="14">
        <f t="shared" si="4"/>
        <v>48.732</v>
      </c>
      <c r="K117" s="14">
        <f t="shared" si="5"/>
        <v>76.266</v>
      </c>
      <c r="L117" s="14">
        <v>3</v>
      </c>
      <c r="M117" s="24"/>
    </row>
    <row r="118" s="1" customFormat="1" ht="24" customHeight="1" spans="1:13">
      <c r="A118" s="14">
        <v>116</v>
      </c>
      <c r="B118" s="15" t="s">
        <v>295</v>
      </c>
      <c r="C118" s="15" t="s">
        <v>296</v>
      </c>
      <c r="D118" s="15" t="s">
        <v>297</v>
      </c>
      <c r="E118" s="19" t="s">
        <v>26</v>
      </c>
      <c r="F118" s="15" t="s">
        <v>298</v>
      </c>
      <c r="G118" s="14">
        <v>151</v>
      </c>
      <c r="H118" s="15">
        <f t="shared" si="3"/>
        <v>30.2</v>
      </c>
      <c r="I118" s="23">
        <v>83</v>
      </c>
      <c r="J118" s="14">
        <f t="shared" si="4"/>
        <v>49.8</v>
      </c>
      <c r="K118" s="14">
        <f t="shared" si="5"/>
        <v>80</v>
      </c>
      <c r="L118" s="14">
        <v>1</v>
      </c>
      <c r="M118" s="14" t="s">
        <v>19</v>
      </c>
    </row>
    <row r="119" s="1" customFormat="1" ht="24" customHeight="1" spans="1:13">
      <c r="A119" s="14">
        <v>117</v>
      </c>
      <c r="B119" s="15" t="s">
        <v>295</v>
      </c>
      <c r="C119" s="15" t="s">
        <v>296</v>
      </c>
      <c r="D119" s="15" t="s">
        <v>299</v>
      </c>
      <c r="E119" s="19" t="s">
        <v>26</v>
      </c>
      <c r="F119" s="15" t="s">
        <v>300</v>
      </c>
      <c r="G119" s="14">
        <v>138.33</v>
      </c>
      <c r="H119" s="15">
        <f t="shared" si="3"/>
        <v>27.666</v>
      </c>
      <c r="I119" s="23">
        <v>81.56</v>
      </c>
      <c r="J119" s="14">
        <f t="shared" si="4"/>
        <v>48.936</v>
      </c>
      <c r="K119" s="14">
        <f t="shared" si="5"/>
        <v>76.602</v>
      </c>
      <c r="L119" s="14">
        <v>2</v>
      </c>
      <c r="M119" s="24" t="s">
        <v>19</v>
      </c>
    </row>
    <row r="120" s="1" customFormat="1" ht="24" customHeight="1" spans="1:13">
      <c r="A120" s="14">
        <v>118</v>
      </c>
      <c r="B120" s="15" t="s">
        <v>295</v>
      </c>
      <c r="C120" s="15" t="s">
        <v>296</v>
      </c>
      <c r="D120" s="15" t="s">
        <v>301</v>
      </c>
      <c r="E120" s="15" t="s">
        <v>26</v>
      </c>
      <c r="F120" s="15" t="s">
        <v>302</v>
      </c>
      <c r="G120" s="14">
        <v>144.67</v>
      </c>
      <c r="H120" s="15">
        <f t="shared" si="3"/>
        <v>28.934</v>
      </c>
      <c r="I120" s="23">
        <v>78.52</v>
      </c>
      <c r="J120" s="14">
        <f t="shared" si="4"/>
        <v>47.112</v>
      </c>
      <c r="K120" s="14">
        <f t="shared" si="5"/>
        <v>76.046</v>
      </c>
      <c r="L120" s="14">
        <v>3</v>
      </c>
      <c r="M120" s="24" t="s">
        <v>19</v>
      </c>
    </row>
    <row r="121" s="1" customFormat="1" ht="24" customHeight="1" spans="1:13">
      <c r="A121" s="14">
        <v>119</v>
      </c>
      <c r="B121" s="15" t="s">
        <v>295</v>
      </c>
      <c r="C121" s="15" t="s">
        <v>296</v>
      </c>
      <c r="D121" s="15" t="s">
        <v>303</v>
      </c>
      <c r="E121" s="15" t="s">
        <v>26</v>
      </c>
      <c r="F121" s="15" t="s">
        <v>304</v>
      </c>
      <c r="G121" s="14">
        <v>136.17</v>
      </c>
      <c r="H121" s="15">
        <f t="shared" si="3"/>
        <v>27.234</v>
      </c>
      <c r="I121" s="23">
        <v>80.04</v>
      </c>
      <c r="J121" s="14">
        <f t="shared" si="4"/>
        <v>48.024</v>
      </c>
      <c r="K121" s="14">
        <f t="shared" si="5"/>
        <v>75.258</v>
      </c>
      <c r="L121" s="14">
        <v>4</v>
      </c>
      <c r="M121" s="14"/>
    </row>
    <row r="122" s="1" customFormat="1" ht="24" customHeight="1" spans="1:13">
      <c r="A122" s="14">
        <v>120</v>
      </c>
      <c r="B122" s="15" t="s">
        <v>295</v>
      </c>
      <c r="C122" s="15" t="s">
        <v>296</v>
      </c>
      <c r="D122" s="15" t="s">
        <v>305</v>
      </c>
      <c r="E122" s="15" t="s">
        <v>26</v>
      </c>
      <c r="F122" s="15" t="s">
        <v>306</v>
      </c>
      <c r="G122" s="14">
        <v>137.83</v>
      </c>
      <c r="H122" s="15">
        <f t="shared" si="3"/>
        <v>27.566</v>
      </c>
      <c r="I122" s="23">
        <v>78.3</v>
      </c>
      <c r="J122" s="14">
        <f t="shared" si="4"/>
        <v>46.98</v>
      </c>
      <c r="K122" s="14">
        <f t="shared" si="5"/>
        <v>74.546</v>
      </c>
      <c r="L122" s="14">
        <v>5</v>
      </c>
      <c r="M122" s="24"/>
    </row>
    <row r="123" s="1" customFormat="1" ht="24" customHeight="1" spans="1:13">
      <c r="A123" s="14">
        <v>121</v>
      </c>
      <c r="B123" s="15" t="s">
        <v>295</v>
      </c>
      <c r="C123" s="15" t="s">
        <v>296</v>
      </c>
      <c r="D123" s="15" t="s">
        <v>307</v>
      </c>
      <c r="E123" s="15" t="s">
        <v>26</v>
      </c>
      <c r="F123" s="15" t="s">
        <v>308</v>
      </c>
      <c r="G123" s="14">
        <v>134</v>
      </c>
      <c r="H123" s="15">
        <f t="shared" si="3"/>
        <v>26.8</v>
      </c>
      <c r="I123" s="23">
        <v>78.34</v>
      </c>
      <c r="J123" s="14">
        <f t="shared" si="4"/>
        <v>47.004</v>
      </c>
      <c r="K123" s="14">
        <f t="shared" si="5"/>
        <v>73.804</v>
      </c>
      <c r="L123" s="14">
        <v>6</v>
      </c>
      <c r="M123" s="24"/>
    </row>
    <row r="124" s="1" customFormat="1" ht="24" customHeight="1" spans="1:13">
      <c r="A124" s="14">
        <v>122</v>
      </c>
      <c r="B124" s="15" t="s">
        <v>295</v>
      </c>
      <c r="C124" s="15" t="s">
        <v>309</v>
      </c>
      <c r="D124" s="15" t="s">
        <v>310</v>
      </c>
      <c r="E124" s="15" t="s">
        <v>17</v>
      </c>
      <c r="F124" s="15" t="s">
        <v>311</v>
      </c>
      <c r="G124" s="14">
        <v>139.83</v>
      </c>
      <c r="H124" s="15">
        <f t="shared" si="3"/>
        <v>27.966</v>
      </c>
      <c r="I124" s="23">
        <v>84.76</v>
      </c>
      <c r="J124" s="14">
        <f t="shared" si="4"/>
        <v>50.856</v>
      </c>
      <c r="K124" s="14">
        <f t="shared" si="5"/>
        <v>78.822</v>
      </c>
      <c r="L124" s="14">
        <v>1</v>
      </c>
      <c r="M124" s="14" t="s">
        <v>19</v>
      </c>
    </row>
    <row r="125" s="1" customFormat="1" ht="24" customHeight="1" spans="1:13">
      <c r="A125" s="14">
        <v>123</v>
      </c>
      <c r="B125" s="15" t="s">
        <v>295</v>
      </c>
      <c r="C125" s="15" t="s">
        <v>309</v>
      </c>
      <c r="D125" s="15" t="s">
        <v>312</v>
      </c>
      <c r="E125" s="15" t="s">
        <v>17</v>
      </c>
      <c r="F125" s="15" t="s">
        <v>313</v>
      </c>
      <c r="G125" s="14">
        <v>142.5</v>
      </c>
      <c r="H125" s="15">
        <f t="shared" si="3"/>
        <v>28.5</v>
      </c>
      <c r="I125" s="23">
        <v>82.12</v>
      </c>
      <c r="J125" s="14">
        <f t="shared" si="4"/>
        <v>49.272</v>
      </c>
      <c r="K125" s="14">
        <f t="shared" si="5"/>
        <v>77.772</v>
      </c>
      <c r="L125" s="14">
        <v>2</v>
      </c>
      <c r="M125" s="24"/>
    </row>
    <row r="126" s="1" customFormat="1" ht="24" customHeight="1" spans="1:13">
      <c r="A126" s="14">
        <v>124</v>
      </c>
      <c r="B126" s="15" t="s">
        <v>295</v>
      </c>
      <c r="C126" s="15" t="s">
        <v>309</v>
      </c>
      <c r="D126" s="15" t="s">
        <v>314</v>
      </c>
      <c r="E126" s="15" t="s">
        <v>17</v>
      </c>
      <c r="F126" s="15" t="s">
        <v>315</v>
      </c>
      <c r="G126" s="14">
        <v>138.17</v>
      </c>
      <c r="H126" s="15">
        <f t="shared" si="3"/>
        <v>27.634</v>
      </c>
      <c r="I126" s="23">
        <v>79.6</v>
      </c>
      <c r="J126" s="14">
        <f t="shared" si="4"/>
        <v>47.76</v>
      </c>
      <c r="K126" s="14">
        <f t="shared" si="5"/>
        <v>75.394</v>
      </c>
      <c r="L126" s="14">
        <v>3</v>
      </c>
      <c r="M126" s="24"/>
    </row>
    <row r="127" s="1" customFormat="1" ht="24" customHeight="1" spans="1:13">
      <c r="A127" s="14">
        <v>125</v>
      </c>
      <c r="B127" s="15" t="s">
        <v>316</v>
      </c>
      <c r="C127" s="15" t="s">
        <v>46</v>
      </c>
      <c r="D127" s="15" t="s">
        <v>317</v>
      </c>
      <c r="E127" s="15" t="s">
        <v>26</v>
      </c>
      <c r="F127" s="15" t="s">
        <v>318</v>
      </c>
      <c r="G127" s="14">
        <v>141.83</v>
      </c>
      <c r="H127" s="15">
        <f t="shared" si="3"/>
        <v>28.366</v>
      </c>
      <c r="I127" s="23">
        <v>73.3</v>
      </c>
      <c r="J127" s="14">
        <f t="shared" si="4"/>
        <v>43.98</v>
      </c>
      <c r="K127" s="14">
        <f t="shared" si="5"/>
        <v>72.346</v>
      </c>
      <c r="L127" s="14">
        <v>1</v>
      </c>
      <c r="M127" s="14" t="s">
        <v>19</v>
      </c>
    </row>
    <row r="128" s="1" customFormat="1" ht="24" customHeight="1" spans="1:13">
      <c r="A128" s="14">
        <v>126</v>
      </c>
      <c r="B128" s="15" t="s">
        <v>316</v>
      </c>
      <c r="C128" s="15" t="s">
        <v>46</v>
      </c>
      <c r="D128" s="15" t="s">
        <v>319</v>
      </c>
      <c r="E128" s="15" t="s">
        <v>26</v>
      </c>
      <c r="F128" s="15" t="s">
        <v>320</v>
      </c>
      <c r="G128" s="14">
        <v>126.67</v>
      </c>
      <c r="H128" s="15">
        <f t="shared" si="3"/>
        <v>25.334</v>
      </c>
      <c r="I128" s="23">
        <v>70.92</v>
      </c>
      <c r="J128" s="14">
        <f t="shared" si="4"/>
        <v>42.552</v>
      </c>
      <c r="K128" s="14">
        <f t="shared" si="5"/>
        <v>67.886</v>
      </c>
      <c r="L128" s="14">
        <v>2</v>
      </c>
      <c r="M128" s="24"/>
    </row>
    <row r="129" s="1" customFormat="1" ht="24" customHeight="1" spans="1:13">
      <c r="A129" s="14">
        <v>127</v>
      </c>
      <c r="B129" s="15" t="s">
        <v>316</v>
      </c>
      <c r="C129" s="15" t="s">
        <v>46</v>
      </c>
      <c r="D129" s="15" t="s">
        <v>321</v>
      </c>
      <c r="E129" s="15" t="s">
        <v>26</v>
      </c>
      <c r="F129" s="15" t="s">
        <v>322</v>
      </c>
      <c r="G129" s="14">
        <v>122.5</v>
      </c>
      <c r="H129" s="15">
        <f t="shared" si="3"/>
        <v>24.5</v>
      </c>
      <c r="I129" s="23">
        <v>66.4</v>
      </c>
      <c r="J129" s="14">
        <f t="shared" si="4"/>
        <v>39.84</v>
      </c>
      <c r="K129" s="14">
        <f t="shared" si="5"/>
        <v>64.34</v>
      </c>
      <c r="L129" s="14">
        <v>3</v>
      </c>
      <c r="M129" s="24"/>
    </row>
    <row r="130" s="1" customFormat="1" ht="24" customHeight="1" spans="1:13">
      <c r="A130" s="14">
        <v>128</v>
      </c>
      <c r="B130" s="15" t="s">
        <v>316</v>
      </c>
      <c r="C130" s="15" t="s">
        <v>323</v>
      </c>
      <c r="D130" s="15" t="s">
        <v>324</v>
      </c>
      <c r="E130" s="15" t="s">
        <v>26</v>
      </c>
      <c r="F130" s="15" t="s">
        <v>325</v>
      </c>
      <c r="G130" s="14">
        <v>139.33</v>
      </c>
      <c r="H130" s="15">
        <f t="shared" si="3"/>
        <v>27.866</v>
      </c>
      <c r="I130" s="23">
        <v>84.36</v>
      </c>
      <c r="J130" s="14">
        <f t="shared" si="4"/>
        <v>50.616</v>
      </c>
      <c r="K130" s="14">
        <f t="shared" si="5"/>
        <v>78.482</v>
      </c>
      <c r="L130" s="14">
        <v>1</v>
      </c>
      <c r="M130" s="14" t="s">
        <v>19</v>
      </c>
    </row>
    <row r="131" s="1" customFormat="1" ht="24" customHeight="1" spans="1:13">
      <c r="A131" s="14">
        <v>129</v>
      </c>
      <c r="B131" s="15" t="s">
        <v>316</v>
      </c>
      <c r="C131" s="15" t="s">
        <v>323</v>
      </c>
      <c r="D131" s="15" t="s">
        <v>326</v>
      </c>
      <c r="E131" s="15" t="s">
        <v>17</v>
      </c>
      <c r="F131" s="15" t="s">
        <v>327</v>
      </c>
      <c r="G131" s="14">
        <v>143.67</v>
      </c>
      <c r="H131" s="15">
        <f t="shared" ref="H131:H145" si="6">G131/2*0.4</f>
        <v>28.734</v>
      </c>
      <c r="I131" s="23">
        <v>77.62</v>
      </c>
      <c r="J131" s="14">
        <f t="shared" ref="J131:J145" si="7">I131*0.6</f>
        <v>46.572</v>
      </c>
      <c r="K131" s="14">
        <f t="shared" ref="K131:K145" si="8">H131+J131</f>
        <v>75.306</v>
      </c>
      <c r="L131" s="14">
        <v>2</v>
      </c>
      <c r="M131" s="24"/>
    </row>
    <row r="132" s="1" customFormat="1" ht="24" customHeight="1" spans="1:13">
      <c r="A132" s="14">
        <v>130</v>
      </c>
      <c r="B132" s="15" t="s">
        <v>316</v>
      </c>
      <c r="C132" s="15" t="s">
        <v>323</v>
      </c>
      <c r="D132" s="15" t="s">
        <v>328</v>
      </c>
      <c r="E132" s="15" t="s">
        <v>17</v>
      </c>
      <c r="F132" s="15" t="s">
        <v>329</v>
      </c>
      <c r="G132" s="14">
        <v>138</v>
      </c>
      <c r="H132" s="15">
        <f t="shared" si="6"/>
        <v>27.6</v>
      </c>
      <c r="I132" s="23">
        <v>75.74</v>
      </c>
      <c r="J132" s="14">
        <f t="shared" si="7"/>
        <v>45.444</v>
      </c>
      <c r="K132" s="14">
        <f t="shared" si="8"/>
        <v>73.044</v>
      </c>
      <c r="L132" s="14">
        <v>3</v>
      </c>
      <c r="M132" s="24"/>
    </row>
    <row r="133" s="1" customFormat="1" ht="24" customHeight="1" spans="1:13">
      <c r="A133" s="14">
        <v>131</v>
      </c>
      <c r="B133" s="15" t="s">
        <v>330</v>
      </c>
      <c r="C133" s="15" t="s">
        <v>83</v>
      </c>
      <c r="D133" s="15" t="s">
        <v>331</v>
      </c>
      <c r="E133" s="15" t="s">
        <v>17</v>
      </c>
      <c r="F133" s="15" t="s">
        <v>332</v>
      </c>
      <c r="G133" s="14">
        <v>138.5</v>
      </c>
      <c r="H133" s="15">
        <f t="shared" si="6"/>
        <v>27.7</v>
      </c>
      <c r="I133" s="23">
        <v>76.62</v>
      </c>
      <c r="J133" s="14">
        <f t="shared" si="7"/>
        <v>45.972</v>
      </c>
      <c r="K133" s="14">
        <f t="shared" si="8"/>
        <v>73.672</v>
      </c>
      <c r="L133" s="14">
        <v>1</v>
      </c>
      <c r="M133" s="14" t="s">
        <v>19</v>
      </c>
    </row>
    <row r="134" s="1" customFormat="1" ht="24" customHeight="1" spans="1:13">
      <c r="A134" s="14">
        <v>132</v>
      </c>
      <c r="B134" s="15" t="s">
        <v>330</v>
      </c>
      <c r="C134" s="15" t="s">
        <v>83</v>
      </c>
      <c r="D134" s="15" t="s">
        <v>333</v>
      </c>
      <c r="E134" s="15" t="s">
        <v>17</v>
      </c>
      <c r="F134" s="15" t="s">
        <v>334</v>
      </c>
      <c r="G134" s="14">
        <v>139.83</v>
      </c>
      <c r="H134" s="15">
        <f t="shared" si="6"/>
        <v>27.966</v>
      </c>
      <c r="I134" s="23">
        <v>75.4</v>
      </c>
      <c r="J134" s="14">
        <f t="shared" si="7"/>
        <v>45.24</v>
      </c>
      <c r="K134" s="14">
        <f t="shared" si="8"/>
        <v>73.206</v>
      </c>
      <c r="L134" s="14">
        <v>2</v>
      </c>
      <c r="M134" s="24"/>
    </row>
    <row r="135" s="1" customFormat="1" ht="24" customHeight="1" spans="1:13">
      <c r="A135" s="14">
        <v>133</v>
      </c>
      <c r="B135" s="15" t="s">
        <v>330</v>
      </c>
      <c r="C135" s="15" t="s">
        <v>83</v>
      </c>
      <c r="D135" s="15" t="s">
        <v>335</v>
      </c>
      <c r="E135" s="15" t="s">
        <v>17</v>
      </c>
      <c r="F135" s="15" t="s">
        <v>336</v>
      </c>
      <c r="G135" s="14">
        <v>133.67</v>
      </c>
      <c r="H135" s="15">
        <f t="shared" si="6"/>
        <v>26.734</v>
      </c>
      <c r="I135" s="23">
        <v>76.38</v>
      </c>
      <c r="J135" s="14">
        <f t="shared" si="7"/>
        <v>45.828</v>
      </c>
      <c r="K135" s="14">
        <f t="shared" si="8"/>
        <v>72.562</v>
      </c>
      <c r="L135" s="14">
        <v>3</v>
      </c>
      <c r="M135" s="24"/>
    </row>
    <row r="136" s="1" customFormat="1" ht="24" customHeight="1" spans="1:13">
      <c r="A136" s="14">
        <v>134</v>
      </c>
      <c r="B136" s="15" t="s">
        <v>330</v>
      </c>
      <c r="C136" s="15" t="s">
        <v>337</v>
      </c>
      <c r="D136" s="15" t="s">
        <v>338</v>
      </c>
      <c r="E136" s="15" t="s">
        <v>26</v>
      </c>
      <c r="F136" s="15" t="s">
        <v>339</v>
      </c>
      <c r="G136" s="14">
        <v>146</v>
      </c>
      <c r="H136" s="15">
        <f t="shared" si="6"/>
        <v>29.2</v>
      </c>
      <c r="I136" s="23">
        <v>80.68</v>
      </c>
      <c r="J136" s="14">
        <f t="shared" si="7"/>
        <v>48.408</v>
      </c>
      <c r="K136" s="14">
        <f t="shared" si="8"/>
        <v>77.608</v>
      </c>
      <c r="L136" s="14">
        <v>1</v>
      </c>
      <c r="M136" s="14" t="s">
        <v>19</v>
      </c>
    </row>
    <row r="137" s="1" customFormat="1" ht="24" customHeight="1" spans="1:13">
      <c r="A137" s="14">
        <v>135</v>
      </c>
      <c r="B137" s="15" t="s">
        <v>330</v>
      </c>
      <c r="C137" s="15" t="s">
        <v>337</v>
      </c>
      <c r="D137" s="15" t="s">
        <v>340</v>
      </c>
      <c r="E137" s="15" t="s">
        <v>17</v>
      </c>
      <c r="F137" s="15" t="s">
        <v>341</v>
      </c>
      <c r="G137" s="14">
        <v>143.5</v>
      </c>
      <c r="H137" s="15">
        <f t="shared" si="6"/>
        <v>28.7</v>
      </c>
      <c r="I137" s="23">
        <v>79.94</v>
      </c>
      <c r="J137" s="14">
        <f t="shared" si="7"/>
        <v>47.964</v>
      </c>
      <c r="K137" s="14">
        <f t="shared" si="8"/>
        <v>76.664</v>
      </c>
      <c r="L137" s="14">
        <v>2</v>
      </c>
      <c r="M137" s="24"/>
    </row>
    <row r="138" s="1" customFormat="1" ht="24" customHeight="1" spans="1:13">
      <c r="A138" s="14">
        <v>136</v>
      </c>
      <c r="B138" s="15" t="s">
        <v>330</v>
      </c>
      <c r="C138" s="15" t="s">
        <v>337</v>
      </c>
      <c r="D138" s="15" t="s">
        <v>342</v>
      </c>
      <c r="E138" s="15" t="s">
        <v>26</v>
      </c>
      <c r="F138" s="15" t="s">
        <v>343</v>
      </c>
      <c r="G138" s="14">
        <v>144.83</v>
      </c>
      <c r="H138" s="15">
        <f t="shared" si="6"/>
        <v>28.966</v>
      </c>
      <c r="I138" s="23">
        <v>74.8</v>
      </c>
      <c r="J138" s="14">
        <f t="shared" si="7"/>
        <v>44.88</v>
      </c>
      <c r="K138" s="14">
        <f t="shared" si="8"/>
        <v>73.846</v>
      </c>
      <c r="L138" s="14">
        <v>3</v>
      </c>
      <c r="M138" s="24"/>
    </row>
    <row r="139" s="1" customFormat="1" ht="24" customHeight="1" spans="1:13">
      <c r="A139" s="14">
        <v>137</v>
      </c>
      <c r="B139" s="15" t="s">
        <v>330</v>
      </c>
      <c r="C139" s="15" t="s">
        <v>344</v>
      </c>
      <c r="D139" s="15" t="s">
        <v>345</v>
      </c>
      <c r="E139" s="15" t="s">
        <v>26</v>
      </c>
      <c r="F139" s="15" t="s">
        <v>346</v>
      </c>
      <c r="G139" s="14">
        <v>137.83</v>
      </c>
      <c r="H139" s="15">
        <f t="shared" si="6"/>
        <v>27.566</v>
      </c>
      <c r="I139" s="23">
        <v>84.5</v>
      </c>
      <c r="J139" s="14">
        <f t="shared" si="7"/>
        <v>50.7</v>
      </c>
      <c r="K139" s="14">
        <f t="shared" si="8"/>
        <v>78.266</v>
      </c>
      <c r="L139" s="14">
        <v>1</v>
      </c>
      <c r="M139" s="14" t="s">
        <v>19</v>
      </c>
    </row>
    <row r="140" s="1" customFormat="1" ht="24" customHeight="1" spans="1:13">
      <c r="A140" s="14">
        <v>138</v>
      </c>
      <c r="B140" s="15" t="s">
        <v>330</v>
      </c>
      <c r="C140" s="15" t="s">
        <v>344</v>
      </c>
      <c r="D140" s="15" t="s">
        <v>347</v>
      </c>
      <c r="E140" s="15" t="s">
        <v>26</v>
      </c>
      <c r="F140" s="15" t="s">
        <v>348</v>
      </c>
      <c r="G140" s="14">
        <v>141.5</v>
      </c>
      <c r="H140" s="15">
        <f t="shared" si="6"/>
        <v>28.3</v>
      </c>
      <c r="I140" s="23">
        <v>80.46</v>
      </c>
      <c r="J140" s="14">
        <f t="shared" si="7"/>
        <v>48.276</v>
      </c>
      <c r="K140" s="14">
        <f t="shared" si="8"/>
        <v>76.576</v>
      </c>
      <c r="L140" s="14">
        <v>2</v>
      </c>
      <c r="M140" s="24" t="s">
        <v>19</v>
      </c>
    </row>
    <row r="141" s="1" customFormat="1" ht="24" customHeight="1" spans="1:13">
      <c r="A141" s="14">
        <v>139</v>
      </c>
      <c r="B141" s="15" t="s">
        <v>330</v>
      </c>
      <c r="C141" s="15" t="s">
        <v>344</v>
      </c>
      <c r="D141" s="15" t="s">
        <v>349</v>
      </c>
      <c r="E141" s="15" t="s">
        <v>26</v>
      </c>
      <c r="F141" s="15" t="s">
        <v>350</v>
      </c>
      <c r="G141" s="14">
        <v>139.67</v>
      </c>
      <c r="H141" s="15">
        <f t="shared" si="6"/>
        <v>27.934</v>
      </c>
      <c r="I141" s="23">
        <v>77.76</v>
      </c>
      <c r="J141" s="14">
        <f t="shared" si="7"/>
        <v>46.656</v>
      </c>
      <c r="K141" s="14">
        <f t="shared" si="8"/>
        <v>74.59</v>
      </c>
      <c r="L141" s="14">
        <v>3</v>
      </c>
      <c r="M141" s="24"/>
    </row>
    <row r="142" s="1" customFormat="1" ht="24" customHeight="1" spans="1:13">
      <c r="A142" s="14">
        <v>140</v>
      </c>
      <c r="B142" s="15" t="s">
        <v>330</v>
      </c>
      <c r="C142" s="15" t="s">
        <v>344</v>
      </c>
      <c r="D142" s="15" t="s">
        <v>351</v>
      </c>
      <c r="E142" s="15" t="s">
        <v>26</v>
      </c>
      <c r="F142" s="15" t="s">
        <v>352</v>
      </c>
      <c r="G142" s="14">
        <v>138</v>
      </c>
      <c r="H142" s="15">
        <f t="shared" si="6"/>
        <v>27.6</v>
      </c>
      <c r="I142" s="23">
        <v>78.02</v>
      </c>
      <c r="J142" s="14">
        <f t="shared" si="7"/>
        <v>46.812</v>
      </c>
      <c r="K142" s="14">
        <f t="shared" si="8"/>
        <v>74.412</v>
      </c>
      <c r="L142" s="14">
        <v>4</v>
      </c>
      <c r="M142" s="24"/>
    </row>
    <row r="143" s="1" customFormat="1" ht="24" customHeight="1" spans="1:13">
      <c r="A143" s="14">
        <v>141</v>
      </c>
      <c r="B143" s="15" t="s">
        <v>330</v>
      </c>
      <c r="C143" s="15" t="s">
        <v>353</v>
      </c>
      <c r="D143" s="15" t="s">
        <v>354</v>
      </c>
      <c r="E143" s="15" t="s">
        <v>17</v>
      </c>
      <c r="F143" s="15" t="s">
        <v>355</v>
      </c>
      <c r="G143" s="14">
        <v>143.5</v>
      </c>
      <c r="H143" s="15">
        <f t="shared" si="6"/>
        <v>28.7</v>
      </c>
      <c r="I143" s="23">
        <v>83.28</v>
      </c>
      <c r="J143" s="14">
        <f t="shared" si="7"/>
        <v>49.968</v>
      </c>
      <c r="K143" s="14">
        <f t="shared" si="8"/>
        <v>78.668</v>
      </c>
      <c r="L143" s="14">
        <v>1</v>
      </c>
      <c r="M143" s="14" t="s">
        <v>19</v>
      </c>
    </row>
    <row r="144" s="1" customFormat="1" ht="24" customHeight="1" spans="1:13">
      <c r="A144" s="14">
        <v>142</v>
      </c>
      <c r="B144" s="15" t="s">
        <v>330</v>
      </c>
      <c r="C144" s="15" t="s">
        <v>353</v>
      </c>
      <c r="D144" s="15" t="s">
        <v>356</v>
      </c>
      <c r="E144" s="15" t="s">
        <v>17</v>
      </c>
      <c r="F144" s="15" t="s">
        <v>357</v>
      </c>
      <c r="G144" s="14">
        <v>148.83</v>
      </c>
      <c r="H144" s="15">
        <f t="shared" si="6"/>
        <v>29.766</v>
      </c>
      <c r="I144" s="23">
        <v>79.66</v>
      </c>
      <c r="J144" s="14">
        <f t="shared" si="7"/>
        <v>47.796</v>
      </c>
      <c r="K144" s="14">
        <f t="shared" si="8"/>
        <v>77.562</v>
      </c>
      <c r="L144" s="14">
        <v>2</v>
      </c>
      <c r="M144" s="24"/>
    </row>
    <row r="145" s="1" customFormat="1" ht="24" customHeight="1" spans="1:13">
      <c r="A145" s="14">
        <v>143</v>
      </c>
      <c r="B145" s="15" t="s">
        <v>330</v>
      </c>
      <c r="C145" s="15" t="s">
        <v>353</v>
      </c>
      <c r="D145" s="15" t="s">
        <v>358</v>
      </c>
      <c r="E145" s="15" t="s">
        <v>17</v>
      </c>
      <c r="F145" s="15" t="s">
        <v>359</v>
      </c>
      <c r="G145" s="14">
        <v>143.5</v>
      </c>
      <c r="H145" s="15">
        <f t="shared" si="6"/>
        <v>28.7</v>
      </c>
      <c r="I145" s="23">
        <v>71.22</v>
      </c>
      <c r="J145" s="14">
        <f t="shared" si="7"/>
        <v>42.732</v>
      </c>
      <c r="K145" s="14">
        <f t="shared" si="8"/>
        <v>71.432</v>
      </c>
      <c r="L145" s="14">
        <v>3</v>
      </c>
      <c r="M145" s="24"/>
    </row>
  </sheetData>
  <autoFilter ref="A2:M145">
    <extLst/>
  </autoFilter>
  <mergeCells count="1">
    <mergeCell ref="A1:M1"/>
  </mergeCells>
  <printOptions horizontalCentered="1"/>
  <pageMargins left="0.47244094488189" right="0.236220472440945" top="0.393700787401575" bottom="0.55118110236220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染坊</cp:lastModifiedBy>
  <dcterms:created xsi:type="dcterms:W3CDTF">2022-08-06T12:47:17Z</dcterms:created>
  <dcterms:modified xsi:type="dcterms:W3CDTF">2022-08-06T12:49:17Z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