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50" windowHeight="9960"/>
  </bookViews>
  <sheets>
    <sheet name="公告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4"/>
  <c r="G12"/>
  <c r="E12"/>
  <c r="G29" l="1"/>
  <c r="E29"/>
  <c r="G27"/>
  <c r="E27"/>
  <c r="G25"/>
  <c r="E25"/>
  <c r="G24"/>
  <c r="E24"/>
  <c r="G22"/>
  <c r="E22"/>
  <c r="G21"/>
  <c r="E21"/>
  <c r="G20"/>
  <c r="E20"/>
  <c r="G19"/>
  <c r="E19"/>
  <c r="G17"/>
  <c r="E17"/>
  <c r="G16"/>
  <c r="E16"/>
  <c r="G15"/>
  <c r="E15"/>
  <c r="G14"/>
  <c r="E14"/>
  <c r="G11"/>
  <c r="E11"/>
  <c r="G10"/>
  <c r="E10"/>
  <c r="G9"/>
  <c r="E9"/>
  <c r="G7"/>
  <c r="E7"/>
  <c r="G6"/>
  <c r="E6"/>
  <c r="G5"/>
  <c r="E5"/>
  <c r="G4"/>
  <c r="E4"/>
  <c r="H19" l="1"/>
  <c r="H27"/>
  <c r="H6"/>
  <c r="H7"/>
  <c r="H11"/>
  <c r="H15"/>
  <c r="H17"/>
  <c r="H24"/>
  <c r="H16"/>
  <c r="H20"/>
  <c r="H5"/>
  <c r="H9"/>
  <c r="H14"/>
  <c r="H21"/>
  <c r="H4"/>
  <c r="H10"/>
  <c r="H22"/>
  <c r="H25"/>
  <c r="H29"/>
</calcChain>
</file>

<file path=xl/sharedStrings.xml><?xml version="1.0" encoding="utf-8"?>
<sst xmlns="http://schemas.openxmlformats.org/spreadsheetml/2006/main" count="100" uniqueCount="61">
  <si>
    <t>准考证号</t>
  </si>
  <si>
    <t>姓名</t>
  </si>
  <si>
    <t>笔试成绩</t>
  </si>
  <si>
    <t>笔试折合成绩（40%）</t>
  </si>
  <si>
    <t>面试成绩</t>
  </si>
  <si>
    <t>面试折合成绩（60%）</t>
  </si>
  <si>
    <t>总成绩</t>
  </si>
  <si>
    <t>一、开化县芹阳办事处社工1  4名</t>
  </si>
  <si>
    <t>02022040119</t>
  </si>
  <si>
    <t>舒一</t>
  </si>
  <si>
    <t>02022040611</t>
  </si>
  <si>
    <t>郑旭珍</t>
  </si>
  <si>
    <t>02022040110</t>
  </si>
  <si>
    <t>李正浩</t>
  </si>
  <si>
    <t>02022040205</t>
  </si>
  <si>
    <t>郭倩</t>
  </si>
  <si>
    <t>二、开化县芹阳办事处社工2  4名</t>
  </si>
  <si>
    <t>02022040926</t>
  </si>
  <si>
    <t>余丽蓉</t>
  </si>
  <si>
    <t>02022040627</t>
  </si>
  <si>
    <t>蒋希文</t>
  </si>
  <si>
    <t>02022040921</t>
  </si>
  <si>
    <t>余琼</t>
  </si>
  <si>
    <t>三、开化县芹阳办事处社工3  4名</t>
  </si>
  <si>
    <t>02022041218</t>
  </si>
  <si>
    <t>江晨</t>
  </si>
  <si>
    <t>02022041621</t>
  </si>
  <si>
    <t>汪姣姣</t>
  </si>
  <si>
    <t>02022041222</t>
  </si>
  <si>
    <t>李融</t>
  </si>
  <si>
    <t>02022041401</t>
  </si>
  <si>
    <t>方孝聪</t>
  </si>
  <si>
    <t>四、开化县芹阳办事处社工4  4名</t>
  </si>
  <si>
    <t>02022041708</t>
  </si>
  <si>
    <t>汪凯</t>
  </si>
  <si>
    <t>02022041720</t>
  </si>
  <si>
    <t>陈潇潇</t>
  </si>
  <si>
    <t>02022041714</t>
  </si>
  <si>
    <t>方婷</t>
  </si>
  <si>
    <t>02022041717</t>
  </si>
  <si>
    <t>郑心怡</t>
  </si>
  <si>
    <t>五、开化县芹阳办事处社工5  2名</t>
  </si>
  <si>
    <t>02022041809</t>
  </si>
  <si>
    <t>余丽芳</t>
  </si>
  <si>
    <t>02022041805</t>
  </si>
  <si>
    <t>江文婷</t>
  </si>
  <si>
    <t>六、开化县池淮镇社工7  1名</t>
  </si>
  <si>
    <t>02022041923</t>
  </si>
  <si>
    <t>徐雅倩</t>
  </si>
  <si>
    <t>七、开化县池淮镇社工8  1名</t>
  </si>
  <si>
    <t>02022042209</t>
  </si>
  <si>
    <t>叶启洋</t>
  </si>
  <si>
    <t>中共开化县委组织部</t>
  </si>
  <si>
    <t>开化县人力资源和社会保障局</t>
  </si>
  <si>
    <t>开化县民政局</t>
  </si>
  <si>
    <t>体检结论</t>
    <phoneticPr fontId="4" type="noConversion"/>
  </si>
  <si>
    <t>合格</t>
    <phoneticPr fontId="4" type="noConversion"/>
  </si>
  <si>
    <t>序号</t>
    <phoneticPr fontId="4" type="noConversion"/>
  </si>
  <si>
    <t>2022年开化县公开招聘社区工作人员拟聘用人员名单</t>
    <phoneticPr fontId="4" type="noConversion"/>
  </si>
  <si>
    <t>考察结论</t>
    <phoneticPr fontId="4" type="noConversion"/>
  </si>
  <si>
    <t>汪文丽</t>
  </si>
</sst>
</file>

<file path=xl/styles.xml><?xml version="1.0" encoding="utf-8"?>
<styleSheet xmlns="http://schemas.openxmlformats.org/spreadsheetml/2006/main">
  <numFmts count="2">
    <numFmt numFmtId="176" formatCode="yyyy/m/d;@"/>
    <numFmt numFmtId="177" formatCode="0.00_ "/>
  </numFmts>
  <fonts count="5">
    <font>
      <sz val="11"/>
      <color theme="1"/>
      <name val="宋体"/>
      <charset val="134"/>
      <scheme val="minor"/>
    </font>
    <font>
      <b/>
      <sz val="2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right" vertical="center"/>
    </xf>
    <xf numFmtId="31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7" sqref="M7"/>
    </sheetView>
  </sheetViews>
  <sheetFormatPr defaultColWidth="9" defaultRowHeight="13.5"/>
  <cols>
    <col min="1" max="1" width="5.625" customWidth="1"/>
    <col min="2" max="2" width="11.875" customWidth="1"/>
    <col min="3" max="3" width="8.625" customWidth="1"/>
    <col min="4" max="4" width="9.25" customWidth="1"/>
    <col min="5" max="5" width="12.625" customWidth="1"/>
    <col min="6" max="6" width="9.875" style="1" customWidth="1"/>
    <col min="7" max="7" width="13" customWidth="1"/>
    <col min="8" max="8" width="8.75" style="2" customWidth="1"/>
    <col min="9" max="9" width="9.75" style="2" customWidth="1"/>
  </cols>
  <sheetData>
    <row r="1" spans="1:13" ht="43.5" customHeight="1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30" customHeight="1">
      <c r="A2" s="3" t="s">
        <v>57</v>
      </c>
      <c r="B2" s="4" t="s">
        <v>0</v>
      </c>
      <c r="C2" s="5" t="s">
        <v>1</v>
      </c>
      <c r="D2" s="3" t="s">
        <v>2</v>
      </c>
      <c r="E2" s="3" t="s">
        <v>3</v>
      </c>
      <c r="F2" s="6" t="s">
        <v>4</v>
      </c>
      <c r="G2" s="3" t="s">
        <v>5</v>
      </c>
      <c r="H2" s="3" t="s">
        <v>6</v>
      </c>
      <c r="I2" s="3" t="s">
        <v>55</v>
      </c>
      <c r="J2" s="3" t="s">
        <v>59</v>
      </c>
    </row>
    <row r="3" spans="1:13" ht="30" customHeight="1">
      <c r="A3" s="25" t="s">
        <v>7</v>
      </c>
      <c r="B3" s="25"/>
      <c r="C3" s="25"/>
      <c r="D3" s="25"/>
      <c r="E3" s="25"/>
      <c r="F3" s="25"/>
      <c r="G3" s="25"/>
      <c r="H3" s="26"/>
      <c r="I3" s="26"/>
      <c r="J3" s="25"/>
    </row>
    <row r="4" spans="1:13" ht="30" customHeight="1">
      <c r="A4" s="7">
        <v>1</v>
      </c>
      <c r="B4" s="8" t="s">
        <v>8</v>
      </c>
      <c r="C4" s="7" t="s">
        <v>9</v>
      </c>
      <c r="D4" s="9">
        <v>74.900000000000006</v>
      </c>
      <c r="E4" s="9">
        <f t="shared" ref="E4:E7" si="0">D4*0.4</f>
        <v>29.960000000000004</v>
      </c>
      <c r="F4" s="10">
        <v>79.92</v>
      </c>
      <c r="G4" s="10">
        <f t="shared" ref="G4:G7" si="1">F4*0.6</f>
        <v>47.951999999999998</v>
      </c>
      <c r="H4" s="11">
        <f t="shared" ref="H4:H7" si="2">E4+G4</f>
        <v>77.912000000000006</v>
      </c>
      <c r="I4" s="11" t="s">
        <v>56</v>
      </c>
      <c r="J4" s="11" t="s">
        <v>56</v>
      </c>
      <c r="M4" s="17"/>
    </row>
    <row r="5" spans="1:13" ht="30" customHeight="1">
      <c r="A5" s="12">
        <v>2</v>
      </c>
      <c r="B5" s="13" t="s">
        <v>10</v>
      </c>
      <c r="C5" s="12" t="s">
        <v>11</v>
      </c>
      <c r="D5" s="14">
        <v>75</v>
      </c>
      <c r="E5" s="14">
        <f t="shared" si="0"/>
        <v>30</v>
      </c>
      <c r="F5" s="15">
        <v>77.540000000000006</v>
      </c>
      <c r="G5" s="15">
        <f t="shared" si="1"/>
        <v>46.524000000000001</v>
      </c>
      <c r="H5" s="16">
        <f t="shared" si="2"/>
        <v>76.524000000000001</v>
      </c>
      <c r="I5" s="11" t="s">
        <v>56</v>
      </c>
      <c r="J5" s="11" t="s">
        <v>56</v>
      </c>
    </row>
    <row r="6" spans="1:13" ht="30" customHeight="1">
      <c r="A6" s="12">
        <v>3</v>
      </c>
      <c r="B6" s="13" t="s">
        <v>12</v>
      </c>
      <c r="C6" s="12" t="s">
        <v>13</v>
      </c>
      <c r="D6" s="14">
        <v>74.8</v>
      </c>
      <c r="E6" s="14">
        <f t="shared" si="0"/>
        <v>29.92</v>
      </c>
      <c r="F6" s="15">
        <v>77.260000000000005</v>
      </c>
      <c r="G6" s="15">
        <f t="shared" si="1"/>
        <v>46.356000000000002</v>
      </c>
      <c r="H6" s="16">
        <f t="shared" si="2"/>
        <v>76.27600000000001</v>
      </c>
      <c r="I6" s="11" t="s">
        <v>56</v>
      </c>
      <c r="J6" s="11" t="s">
        <v>56</v>
      </c>
    </row>
    <row r="7" spans="1:13" ht="30" customHeight="1">
      <c r="A7" s="12">
        <v>4</v>
      </c>
      <c r="B7" s="13" t="s">
        <v>14</v>
      </c>
      <c r="C7" s="12" t="s">
        <v>15</v>
      </c>
      <c r="D7" s="14">
        <v>74.5</v>
      </c>
      <c r="E7" s="14">
        <f t="shared" si="0"/>
        <v>29.8</v>
      </c>
      <c r="F7" s="15">
        <v>77.400000000000006</v>
      </c>
      <c r="G7" s="15">
        <f t="shared" si="1"/>
        <v>46.440000000000005</v>
      </c>
      <c r="H7" s="16">
        <f t="shared" si="2"/>
        <v>76.240000000000009</v>
      </c>
      <c r="I7" s="11" t="s">
        <v>56</v>
      </c>
      <c r="J7" s="11" t="s">
        <v>56</v>
      </c>
    </row>
    <row r="8" spans="1:13" ht="30" customHeight="1">
      <c r="A8" s="22" t="s">
        <v>16</v>
      </c>
      <c r="B8" s="22"/>
      <c r="C8" s="22"/>
      <c r="D8" s="22"/>
      <c r="E8" s="22"/>
      <c r="F8" s="22"/>
      <c r="G8" s="22"/>
      <c r="H8" s="23"/>
      <c r="I8" s="23"/>
      <c r="J8" s="22"/>
    </row>
    <row r="9" spans="1:13" ht="30" customHeight="1">
      <c r="A9" s="7">
        <v>1</v>
      </c>
      <c r="B9" s="13" t="s">
        <v>17</v>
      </c>
      <c r="C9" s="12" t="s">
        <v>18</v>
      </c>
      <c r="D9" s="14">
        <v>74.3</v>
      </c>
      <c r="E9" s="14">
        <f t="shared" ref="E9:E12" si="3">D9*0.4</f>
        <v>29.72</v>
      </c>
      <c r="F9" s="15">
        <v>76.94</v>
      </c>
      <c r="G9" s="15">
        <f t="shared" ref="G9:G12" si="4">F9*0.6</f>
        <v>46.163999999999994</v>
      </c>
      <c r="H9" s="16">
        <f t="shared" ref="H9:H12" si="5">E9+G9</f>
        <v>75.883999999999986</v>
      </c>
      <c r="I9" s="11" t="s">
        <v>56</v>
      </c>
      <c r="J9" s="11" t="s">
        <v>56</v>
      </c>
    </row>
    <row r="10" spans="1:13" ht="30" customHeight="1">
      <c r="A10" s="7">
        <v>2</v>
      </c>
      <c r="B10" s="13" t="s">
        <v>19</v>
      </c>
      <c r="C10" s="12" t="s">
        <v>20</v>
      </c>
      <c r="D10" s="14">
        <v>72.8</v>
      </c>
      <c r="E10" s="14">
        <f t="shared" si="3"/>
        <v>29.12</v>
      </c>
      <c r="F10" s="15">
        <v>77.900000000000006</v>
      </c>
      <c r="G10" s="15">
        <f t="shared" si="4"/>
        <v>46.74</v>
      </c>
      <c r="H10" s="16">
        <f t="shared" si="5"/>
        <v>75.86</v>
      </c>
      <c r="I10" s="11" t="s">
        <v>56</v>
      </c>
      <c r="J10" s="11" t="s">
        <v>56</v>
      </c>
    </row>
    <row r="11" spans="1:13" ht="30" customHeight="1">
      <c r="A11" s="7">
        <v>3</v>
      </c>
      <c r="B11" s="13" t="s">
        <v>21</v>
      </c>
      <c r="C11" s="12" t="s">
        <v>22</v>
      </c>
      <c r="D11" s="14">
        <v>73.099999999999994</v>
      </c>
      <c r="E11" s="14">
        <f t="shared" si="3"/>
        <v>29.24</v>
      </c>
      <c r="F11" s="15">
        <v>77.680000000000007</v>
      </c>
      <c r="G11" s="15">
        <f t="shared" si="4"/>
        <v>46.608000000000004</v>
      </c>
      <c r="H11" s="16">
        <f t="shared" si="5"/>
        <v>75.847999999999999</v>
      </c>
      <c r="I11" s="11" t="s">
        <v>56</v>
      </c>
      <c r="J11" s="11" t="s">
        <v>56</v>
      </c>
    </row>
    <row r="12" spans="1:13" ht="30" customHeight="1">
      <c r="A12" s="7">
        <v>4</v>
      </c>
      <c r="B12" s="13">
        <v>2022040908</v>
      </c>
      <c r="C12" s="13" t="s">
        <v>60</v>
      </c>
      <c r="D12" s="14">
        <v>72.7</v>
      </c>
      <c r="E12" s="14">
        <f t="shared" si="3"/>
        <v>29.080000000000002</v>
      </c>
      <c r="F12" s="15">
        <v>77.28</v>
      </c>
      <c r="G12" s="15">
        <f t="shared" si="4"/>
        <v>46.368000000000002</v>
      </c>
      <c r="H12" s="16">
        <f t="shared" si="5"/>
        <v>75.448000000000008</v>
      </c>
      <c r="I12" s="11" t="s">
        <v>56</v>
      </c>
      <c r="J12" s="11" t="s">
        <v>56</v>
      </c>
    </row>
    <row r="13" spans="1:13" ht="30" customHeight="1">
      <c r="A13" s="22" t="s">
        <v>23</v>
      </c>
      <c r="B13" s="22"/>
      <c r="C13" s="22"/>
      <c r="D13" s="22"/>
      <c r="E13" s="22"/>
      <c r="F13" s="22"/>
      <c r="G13" s="22"/>
      <c r="H13" s="23"/>
      <c r="I13" s="23"/>
      <c r="J13" s="22"/>
    </row>
    <row r="14" spans="1:13" ht="30" customHeight="1">
      <c r="A14" s="7">
        <v>1</v>
      </c>
      <c r="B14" s="8" t="s">
        <v>24</v>
      </c>
      <c r="C14" s="7" t="s">
        <v>25</v>
      </c>
      <c r="D14" s="9">
        <v>74.5</v>
      </c>
      <c r="E14" s="9">
        <f t="shared" ref="E14:E17" si="6">D14*0.4</f>
        <v>29.8</v>
      </c>
      <c r="F14" s="10">
        <v>79.16</v>
      </c>
      <c r="G14" s="10">
        <f t="shared" ref="G14:G17" si="7">F14*0.6</f>
        <v>47.495999999999995</v>
      </c>
      <c r="H14" s="11">
        <f t="shared" ref="H14:H17" si="8">E14+G14</f>
        <v>77.295999999999992</v>
      </c>
      <c r="I14" s="11" t="s">
        <v>56</v>
      </c>
      <c r="J14" s="11" t="s">
        <v>56</v>
      </c>
    </row>
    <row r="15" spans="1:13" ht="30" customHeight="1">
      <c r="A15" s="7">
        <v>2</v>
      </c>
      <c r="B15" s="13" t="s">
        <v>26</v>
      </c>
      <c r="C15" s="12" t="s">
        <v>27</v>
      </c>
      <c r="D15" s="14">
        <v>74.400000000000006</v>
      </c>
      <c r="E15" s="14">
        <f t="shared" si="6"/>
        <v>29.760000000000005</v>
      </c>
      <c r="F15" s="15">
        <v>77.84</v>
      </c>
      <c r="G15" s="15">
        <f t="shared" si="7"/>
        <v>46.704000000000001</v>
      </c>
      <c r="H15" s="16">
        <f t="shared" si="8"/>
        <v>76.463999999999999</v>
      </c>
      <c r="I15" s="11" t="s">
        <v>56</v>
      </c>
      <c r="J15" s="11" t="s">
        <v>56</v>
      </c>
    </row>
    <row r="16" spans="1:13" ht="30" customHeight="1">
      <c r="A16" s="7">
        <v>3</v>
      </c>
      <c r="B16" s="13" t="s">
        <v>28</v>
      </c>
      <c r="C16" s="12" t="s">
        <v>29</v>
      </c>
      <c r="D16" s="14">
        <v>72.3</v>
      </c>
      <c r="E16" s="14">
        <f t="shared" si="6"/>
        <v>28.92</v>
      </c>
      <c r="F16" s="15">
        <v>78.58</v>
      </c>
      <c r="G16" s="15">
        <f t="shared" si="7"/>
        <v>47.147999999999996</v>
      </c>
      <c r="H16" s="16">
        <f t="shared" si="8"/>
        <v>76.067999999999998</v>
      </c>
      <c r="I16" s="11" t="s">
        <v>56</v>
      </c>
      <c r="J16" s="11" t="s">
        <v>56</v>
      </c>
    </row>
    <row r="17" spans="1:10" ht="30" customHeight="1">
      <c r="A17" s="7">
        <v>4</v>
      </c>
      <c r="B17" s="13" t="s">
        <v>30</v>
      </c>
      <c r="C17" s="12" t="s">
        <v>31</v>
      </c>
      <c r="D17" s="14">
        <v>72.099999999999994</v>
      </c>
      <c r="E17" s="14">
        <f t="shared" si="6"/>
        <v>28.84</v>
      </c>
      <c r="F17" s="15">
        <v>77.900000000000006</v>
      </c>
      <c r="G17" s="15">
        <f t="shared" si="7"/>
        <v>46.74</v>
      </c>
      <c r="H17" s="16">
        <f t="shared" si="8"/>
        <v>75.58</v>
      </c>
      <c r="I17" s="11" t="s">
        <v>56</v>
      </c>
      <c r="J17" s="11" t="s">
        <v>56</v>
      </c>
    </row>
    <row r="18" spans="1:10" ht="30" customHeight="1">
      <c r="A18" s="22" t="s">
        <v>32</v>
      </c>
      <c r="B18" s="22"/>
      <c r="C18" s="22"/>
      <c r="D18" s="22"/>
      <c r="E18" s="22"/>
      <c r="F18" s="22"/>
      <c r="G18" s="22"/>
      <c r="H18" s="23"/>
      <c r="I18" s="23"/>
      <c r="J18" s="22"/>
    </row>
    <row r="19" spans="1:10" ht="30" customHeight="1">
      <c r="A19" s="7">
        <v>1</v>
      </c>
      <c r="B19" s="8" t="s">
        <v>33</v>
      </c>
      <c r="C19" s="7" t="s">
        <v>34</v>
      </c>
      <c r="D19" s="9">
        <v>67.8</v>
      </c>
      <c r="E19" s="9">
        <f t="shared" ref="E19:E22" si="9">D19*0.4</f>
        <v>27.12</v>
      </c>
      <c r="F19" s="10">
        <v>75.86</v>
      </c>
      <c r="G19" s="10">
        <f t="shared" ref="G19:G22" si="10">F19*0.6</f>
        <v>45.515999999999998</v>
      </c>
      <c r="H19" s="11">
        <f t="shared" ref="H19:H22" si="11">E19+G19</f>
        <v>72.635999999999996</v>
      </c>
      <c r="I19" s="11" t="s">
        <v>56</v>
      </c>
      <c r="J19" s="11" t="s">
        <v>56</v>
      </c>
    </row>
    <row r="20" spans="1:10" ht="30" customHeight="1">
      <c r="A20" s="12">
        <v>2</v>
      </c>
      <c r="B20" s="13" t="s">
        <v>35</v>
      </c>
      <c r="C20" s="12" t="s">
        <v>36</v>
      </c>
      <c r="D20" s="14">
        <v>68.5</v>
      </c>
      <c r="E20" s="14">
        <f t="shared" si="9"/>
        <v>27.400000000000002</v>
      </c>
      <c r="F20" s="15">
        <v>75.02</v>
      </c>
      <c r="G20" s="15">
        <f t="shared" si="10"/>
        <v>45.011999999999993</v>
      </c>
      <c r="H20" s="16">
        <f t="shared" si="11"/>
        <v>72.411999999999992</v>
      </c>
      <c r="I20" s="11" t="s">
        <v>56</v>
      </c>
      <c r="J20" s="11" t="s">
        <v>56</v>
      </c>
    </row>
    <row r="21" spans="1:10" ht="30" customHeight="1">
      <c r="A21" s="12">
        <v>3</v>
      </c>
      <c r="B21" s="13" t="s">
        <v>37</v>
      </c>
      <c r="C21" s="12" t="s">
        <v>38</v>
      </c>
      <c r="D21" s="14">
        <v>67.900000000000006</v>
      </c>
      <c r="E21" s="14">
        <f t="shared" si="9"/>
        <v>27.160000000000004</v>
      </c>
      <c r="F21" s="15">
        <v>74.72</v>
      </c>
      <c r="G21" s="15">
        <f t="shared" si="10"/>
        <v>44.832000000000001</v>
      </c>
      <c r="H21" s="16">
        <f t="shared" si="11"/>
        <v>71.992000000000004</v>
      </c>
      <c r="I21" s="11" t="s">
        <v>56</v>
      </c>
      <c r="J21" s="11" t="s">
        <v>56</v>
      </c>
    </row>
    <row r="22" spans="1:10" ht="30" customHeight="1">
      <c r="A22" s="12">
        <v>4</v>
      </c>
      <c r="B22" s="13" t="s">
        <v>39</v>
      </c>
      <c r="C22" s="12" t="s">
        <v>40</v>
      </c>
      <c r="D22" s="14">
        <v>67.2</v>
      </c>
      <c r="E22" s="14">
        <f t="shared" si="9"/>
        <v>26.880000000000003</v>
      </c>
      <c r="F22" s="15">
        <v>75.16</v>
      </c>
      <c r="G22" s="15">
        <f t="shared" si="10"/>
        <v>45.095999999999997</v>
      </c>
      <c r="H22" s="16">
        <f t="shared" si="11"/>
        <v>71.975999999999999</v>
      </c>
      <c r="I22" s="11" t="s">
        <v>56</v>
      </c>
      <c r="J22" s="11" t="s">
        <v>56</v>
      </c>
    </row>
    <row r="23" spans="1:10" ht="30" customHeight="1">
      <c r="A23" s="22" t="s">
        <v>41</v>
      </c>
      <c r="B23" s="22"/>
      <c r="C23" s="22"/>
      <c r="D23" s="22"/>
      <c r="E23" s="22"/>
      <c r="F23" s="22"/>
      <c r="G23" s="22"/>
      <c r="H23" s="23"/>
      <c r="I23" s="23"/>
      <c r="J23" s="22"/>
    </row>
    <row r="24" spans="1:10" ht="30" customHeight="1">
      <c r="A24" s="7">
        <v>1</v>
      </c>
      <c r="B24" s="8" t="s">
        <v>42</v>
      </c>
      <c r="C24" s="7" t="s">
        <v>43</v>
      </c>
      <c r="D24" s="9">
        <v>72.7</v>
      </c>
      <c r="E24" s="9">
        <f t="shared" ref="E24:E25" si="12">D24*0.4</f>
        <v>29.080000000000002</v>
      </c>
      <c r="F24" s="10">
        <v>76.28</v>
      </c>
      <c r="G24" s="10">
        <f t="shared" ref="G24:G25" si="13">F24*0.6</f>
        <v>45.768000000000001</v>
      </c>
      <c r="H24" s="11">
        <f t="shared" ref="H24:H25" si="14">E24+G24</f>
        <v>74.847999999999999</v>
      </c>
      <c r="I24" s="11" t="s">
        <v>56</v>
      </c>
      <c r="J24" s="11" t="s">
        <v>56</v>
      </c>
    </row>
    <row r="25" spans="1:10" ht="30" customHeight="1">
      <c r="A25" s="12">
        <v>2</v>
      </c>
      <c r="B25" s="13" t="s">
        <v>44</v>
      </c>
      <c r="C25" s="12" t="s">
        <v>45</v>
      </c>
      <c r="D25" s="14">
        <v>68.900000000000006</v>
      </c>
      <c r="E25" s="14">
        <f t="shared" si="12"/>
        <v>27.560000000000002</v>
      </c>
      <c r="F25" s="15">
        <v>78.34</v>
      </c>
      <c r="G25" s="15">
        <f t="shared" si="13"/>
        <v>47.003999999999998</v>
      </c>
      <c r="H25" s="16">
        <f t="shared" si="14"/>
        <v>74.563999999999993</v>
      </c>
      <c r="I25" s="11" t="s">
        <v>56</v>
      </c>
      <c r="J25" s="11" t="s">
        <v>56</v>
      </c>
    </row>
    <row r="26" spans="1:10" ht="30" customHeight="1">
      <c r="A26" s="22" t="s">
        <v>46</v>
      </c>
      <c r="B26" s="22"/>
      <c r="C26" s="22"/>
      <c r="D26" s="22"/>
      <c r="E26" s="22"/>
      <c r="F26" s="22"/>
      <c r="G26" s="22"/>
      <c r="H26" s="23"/>
      <c r="I26" s="23"/>
      <c r="J26" s="22"/>
    </row>
    <row r="27" spans="1:10" ht="30" customHeight="1">
      <c r="A27" s="7">
        <v>1</v>
      </c>
      <c r="B27" s="8" t="s">
        <v>47</v>
      </c>
      <c r="C27" s="7" t="s">
        <v>48</v>
      </c>
      <c r="D27" s="9">
        <v>73.7</v>
      </c>
      <c r="E27" s="9">
        <f t="shared" ref="E27" si="15">D27*0.4</f>
        <v>29.480000000000004</v>
      </c>
      <c r="F27" s="10">
        <v>77.78</v>
      </c>
      <c r="G27" s="10">
        <f t="shared" ref="G27" si="16">F27*0.6</f>
        <v>46.667999999999999</v>
      </c>
      <c r="H27" s="11">
        <f t="shared" ref="H27" si="17">E27+G27</f>
        <v>76.147999999999996</v>
      </c>
      <c r="I27" s="11" t="s">
        <v>56</v>
      </c>
      <c r="J27" s="11" t="s">
        <v>56</v>
      </c>
    </row>
    <row r="28" spans="1:10" ht="30" customHeight="1">
      <c r="A28" s="22" t="s">
        <v>49</v>
      </c>
      <c r="B28" s="22"/>
      <c r="C28" s="22"/>
      <c r="D28" s="22"/>
      <c r="E28" s="22"/>
      <c r="F28" s="22"/>
      <c r="G28" s="22"/>
      <c r="H28" s="23"/>
      <c r="I28" s="23"/>
      <c r="J28" s="22"/>
    </row>
    <row r="29" spans="1:10" ht="30" customHeight="1">
      <c r="A29" s="7">
        <v>1</v>
      </c>
      <c r="B29" s="8" t="s">
        <v>50</v>
      </c>
      <c r="C29" s="7" t="s">
        <v>51</v>
      </c>
      <c r="D29" s="9">
        <v>67.3</v>
      </c>
      <c r="E29" s="9">
        <f t="shared" ref="E29" si="18">D29*0.4</f>
        <v>26.92</v>
      </c>
      <c r="F29" s="10">
        <v>78.66</v>
      </c>
      <c r="G29" s="10">
        <f t="shared" ref="G29" si="19">F29*0.6</f>
        <v>47.195999999999998</v>
      </c>
      <c r="H29" s="11">
        <f t="shared" ref="H29" si="20">E29+G29</f>
        <v>74.116</v>
      </c>
      <c r="I29" s="11" t="s">
        <v>56</v>
      </c>
      <c r="J29" s="11" t="s">
        <v>56</v>
      </c>
    </row>
    <row r="32" spans="1:10">
      <c r="D32" s="18" t="s">
        <v>52</v>
      </c>
      <c r="E32" s="18"/>
      <c r="F32" s="18"/>
      <c r="G32" s="18"/>
      <c r="H32" s="19"/>
      <c r="I32" s="19"/>
      <c r="J32" s="18"/>
    </row>
    <row r="33" spans="4:10">
      <c r="D33" s="18" t="s">
        <v>53</v>
      </c>
      <c r="E33" s="18"/>
      <c r="F33" s="18"/>
      <c r="G33" s="18"/>
      <c r="H33" s="19"/>
      <c r="I33" s="19"/>
      <c r="J33" s="18"/>
    </row>
    <row r="34" spans="4:10">
      <c r="D34" s="18" t="s">
        <v>54</v>
      </c>
      <c r="E34" s="18"/>
      <c r="F34" s="18"/>
      <c r="G34" s="18"/>
      <c r="H34" s="19"/>
      <c r="I34" s="19"/>
      <c r="J34" s="18"/>
    </row>
    <row r="35" spans="4:10">
      <c r="D35" s="20">
        <v>44699</v>
      </c>
      <c r="E35" s="20"/>
      <c r="F35" s="20"/>
      <c r="G35" s="20"/>
      <c r="H35" s="21"/>
      <c r="I35" s="21"/>
      <c r="J35" s="20"/>
    </row>
  </sheetData>
  <mergeCells count="12">
    <mergeCell ref="A1:J1"/>
    <mergeCell ref="A3:J3"/>
    <mergeCell ref="A8:J8"/>
    <mergeCell ref="A13:J13"/>
    <mergeCell ref="D33:J33"/>
    <mergeCell ref="D34:J34"/>
    <mergeCell ref="D35:J35"/>
    <mergeCell ref="A18:J18"/>
    <mergeCell ref="A23:J23"/>
    <mergeCell ref="A26:J26"/>
    <mergeCell ref="A28:J28"/>
    <mergeCell ref="D32:J32"/>
  </mergeCells>
  <phoneticPr fontId="4" type="noConversion"/>
  <pageMargins left="0.69930555555555596" right="0.69930555555555596" top="0.75" bottom="0.75" header="0.3" footer="0.3"/>
  <pageSetup paperSize="9" scale="90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公告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cp:lastPrinted>2022-05-12T07:56:30Z</cp:lastPrinted>
  <dcterms:created xsi:type="dcterms:W3CDTF">2006-09-13T11:21:00Z</dcterms:created>
  <dcterms:modified xsi:type="dcterms:W3CDTF">2022-05-18T09:01:01Z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