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9395" windowHeight="7620"/>
  </bookViews>
  <sheets>
    <sheet name="1043_614a79e582f5e" sheetId="1" r:id="rId1"/>
  </sheets>
  <definedNames>
    <definedName name="_xlnm.Print_Titles" localSheetId="0">'1043_614a79e582f5e'!$3:$3</definedName>
  </definedNames>
  <calcPr calcId="124519"/>
</workbook>
</file>

<file path=xl/calcChain.xml><?xml version="1.0" encoding="utf-8"?>
<calcChain xmlns="http://schemas.openxmlformats.org/spreadsheetml/2006/main">
  <c r="C26" i="1"/>
  <c r="C4"/>
  <c r="C25"/>
  <c r="C27"/>
  <c r="C19"/>
  <c r="C8"/>
  <c r="C24"/>
  <c r="C13"/>
  <c r="C9"/>
  <c r="C14"/>
  <c r="C22"/>
  <c r="C17"/>
  <c r="C20"/>
  <c r="C12"/>
  <c r="C30"/>
  <c r="C6"/>
  <c r="C10"/>
  <c r="C31"/>
  <c r="C16"/>
  <c r="C32"/>
  <c r="C28"/>
  <c r="C5"/>
  <c r="C29"/>
  <c r="C7"/>
  <c r="C15"/>
  <c r="C21"/>
  <c r="C11"/>
  <c r="C18"/>
  <c r="C23"/>
</calcChain>
</file>

<file path=xl/sharedStrings.xml><?xml version="1.0" encoding="utf-8"?>
<sst xmlns="http://schemas.openxmlformats.org/spreadsheetml/2006/main" count="38" uniqueCount="13">
  <si>
    <t>报考岗位</t>
  </si>
  <si>
    <t>准考证号</t>
  </si>
  <si>
    <t>01_工作人员</t>
  </si>
  <si>
    <t>02_工作人员</t>
  </si>
  <si>
    <t>03_城管辅助执法人员</t>
  </si>
  <si>
    <t>笔试成绩</t>
    <phoneticPr fontId="18" type="noConversion"/>
  </si>
  <si>
    <t>岗位内排名</t>
    <phoneticPr fontId="18" type="noConversion"/>
  </si>
  <si>
    <t>2021年秋季如皋市部分单位公开招聘合同制人员面试人员名单</t>
    <phoneticPr fontId="18" type="noConversion"/>
  </si>
  <si>
    <t>备注</t>
    <phoneticPr fontId="18" type="noConversion"/>
  </si>
  <si>
    <t>第4、5、8
名放弃</t>
    <phoneticPr fontId="18" type="noConversion"/>
  </si>
  <si>
    <t>02_工作人员</t>
    <phoneticPr fontId="18" type="noConversion"/>
  </si>
  <si>
    <t>附件：</t>
    <phoneticPr fontId="18" type="noConversion"/>
  </si>
  <si>
    <t>序号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</si>
</sst>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3" workbookViewId="0">
      <selection activeCell="P19" sqref="P19"/>
    </sheetView>
  </sheetViews>
  <sheetFormatPr defaultRowHeight="13.5"/>
  <cols>
    <col min="1" max="1" width="7" customWidth="1"/>
    <col min="2" max="2" width="21.125" customWidth="1"/>
    <col min="3" max="3" width="17.375" style="1" customWidth="1"/>
    <col min="4" max="4" width="13.625" style="1" customWidth="1"/>
    <col min="5" max="5" width="14" style="1" customWidth="1"/>
    <col min="6" max="6" width="13.375" style="1" customWidth="1"/>
  </cols>
  <sheetData>
    <row r="1" spans="1:6" ht="21.75" customHeight="1">
      <c r="B1" t="s">
        <v>11</v>
      </c>
    </row>
    <row r="2" spans="1:6" ht="24" customHeight="1">
      <c r="B2" s="6" t="s">
        <v>7</v>
      </c>
      <c r="C2" s="6"/>
      <c r="D2" s="6"/>
      <c r="E2" s="6"/>
      <c r="F2" s="6"/>
    </row>
    <row r="3" spans="1:6" ht="19.899999999999999" customHeight="1">
      <c r="A3" s="2" t="s">
        <v>12</v>
      </c>
      <c r="B3" s="2" t="s">
        <v>0</v>
      </c>
      <c r="C3" s="2" t="s">
        <v>1</v>
      </c>
      <c r="D3" s="2" t="s">
        <v>5</v>
      </c>
      <c r="E3" s="2" t="s">
        <v>6</v>
      </c>
      <c r="F3" s="2" t="s">
        <v>8</v>
      </c>
    </row>
    <row r="4" spans="1:6" ht="19.899999999999999" customHeight="1">
      <c r="A4" s="2">
        <v>1</v>
      </c>
      <c r="B4" s="3" t="s">
        <v>2</v>
      </c>
      <c r="C4" s="2" t="str">
        <f>"21925010408"</f>
        <v>21925010408</v>
      </c>
      <c r="D4" s="2">
        <v>85</v>
      </c>
      <c r="E4" s="2">
        <v>1</v>
      </c>
      <c r="F4" s="7"/>
    </row>
    <row r="5" spans="1:6" ht="19.899999999999999" customHeight="1">
      <c r="A5" s="2">
        <v>2</v>
      </c>
      <c r="B5" s="3" t="s">
        <v>2</v>
      </c>
      <c r="C5" s="2" t="str">
        <f>"21925010502"</f>
        <v>21925010502</v>
      </c>
      <c r="D5" s="2">
        <v>84.9</v>
      </c>
      <c r="E5" s="2">
        <v>2</v>
      </c>
      <c r="F5" s="8"/>
    </row>
    <row r="6" spans="1:6" ht="19.899999999999999" customHeight="1">
      <c r="A6" s="2">
        <v>3</v>
      </c>
      <c r="B6" s="3" t="s">
        <v>2</v>
      </c>
      <c r="C6" s="2" t="str">
        <f>"21925010105"</f>
        <v>21925010105</v>
      </c>
      <c r="D6" s="2">
        <v>83.9</v>
      </c>
      <c r="E6" s="2">
        <v>3</v>
      </c>
      <c r="F6" s="8"/>
    </row>
    <row r="7" spans="1:6" ht="19.899999999999999" customHeight="1">
      <c r="A7" s="2">
        <v>4</v>
      </c>
      <c r="B7" s="3" t="s">
        <v>2</v>
      </c>
      <c r="C7" s="2" t="str">
        <f>"21925010120"</f>
        <v>21925010120</v>
      </c>
      <c r="D7" s="2">
        <v>83.7</v>
      </c>
      <c r="E7" s="2">
        <v>4</v>
      </c>
      <c r="F7" s="8"/>
    </row>
    <row r="8" spans="1:6" ht="19.899999999999999" customHeight="1">
      <c r="A8" s="2">
        <v>5</v>
      </c>
      <c r="B8" s="3" t="s">
        <v>2</v>
      </c>
      <c r="C8" s="2" t="str">
        <f>"21925010518"</f>
        <v>21925010518</v>
      </c>
      <c r="D8" s="2">
        <v>82.1</v>
      </c>
      <c r="E8" s="2">
        <v>5</v>
      </c>
      <c r="F8" s="8"/>
    </row>
    <row r="9" spans="1:6" ht="19.899999999999999" customHeight="1">
      <c r="A9" s="2">
        <v>6</v>
      </c>
      <c r="B9" s="3" t="s">
        <v>2</v>
      </c>
      <c r="C9" s="2" t="str">
        <f>"21925010522"</f>
        <v>21925010522</v>
      </c>
      <c r="D9" s="2">
        <v>81.5</v>
      </c>
      <c r="E9" s="2">
        <v>6</v>
      </c>
      <c r="F9" s="8"/>
    </row>
    <row r="10" spans="1:6" ht="19.899999999999999" customHeight="1">
      <c r="A10" s="2">
        <v>7</v>
      </c>
      <c r="B10" s="3" t="s">
        <v>2</v>
      </c>
      <c r="C10" s="2" t="str">
        <f>"21925010513"</f>
        <v>21925010513</v>
      </c>
      <c r="D10" s="2">
        <v>80.400000000000006</v>
      </c>
      <c r="E10" s="2">
        <v>7</v>
      </c>
      <c r="F10" s="8"/>
    </row>
    <row r="11" spans="1:6" ht="19.899999999999999" customHeight="1">
      <c r="A11" s="2">
        <v>8</v>
      </c>
      <c r="B11" s="3" t="s">
        <v>2</v>
      </c>
      <c r="C11" s="2" t="str">
        <f>"21925010412"</f>
        <v>21925010412</v>
      </c>
      <c r="D11" s="2">
        <v>80</v>
      </c>
      <c r="E11" s="2">
        <v>8</v>
      </c>
      <c r="F11" s="8"/>
    </row>
    <row r="12" spans="1:6" ht="19.899999999999999" customHeight="1">
      <c r="A12" s="2">
        <v>9</v>
      </c>
      <c r="B12" s="3" t="s">
        <v>2</v>
      </c>
      <c r="C12" s="2" t="str">
        <f>"21925010604"</f>
        <v>21925010604</v>
      </c>
      <c r="D12" s="2">
        <v>79.400000000000006</v>
      </c>
      <c r="E12" s="2">
        <v>9</v>
      </c>
      <c r="F12" s="8"/>
    </row>
    <row r="13" spans="1:6" ht="19.899999999999999" customHeight="1">
      <c r="A13" s="2">
        <v>10</v>
      </c>
      <c r="B13" s="3" t="s">
        <v>2</v>
      </c>
      <c r="C13" s="2" t="str">
        <f>"21925010603"</f>
        <v>21925010603</v>
      </c>
      <c r="D13" s="2">
        <v>78.400000000000006</v>
      </c>
      <c r="E13" s="2">
        <v>10</v>
      </c>
      <c r="F13" s="8"/>
    </row>
    <row r="14" spans="1:6" ht="19.899999999999999" customHeight="1">
      <c r="A14" s="2">
        <v>11</v>
      </c>
      <c r="B14" s="3" t="s">
        <v>2</v>
      </c>
      <c r="C14" s="2" t="str">
        <f>"21925010420"</f>
        <v>21925010420</v>
      </c>
      <c r="D14" s="2">
        <v>78</v>
      </c>
      <c r="E14" s="2">
        <v>11</v>
      </c>
      <c r="F14" s="8"/>
    </row>
    <row r="15" spans="1:6" ht="19.899999999999999" customHeight="1">
      <c r="A15" s="2">
        <v>12</v>
      </c>
      <c r="B15" s="3" t="s">
        <v>2</v>
      </c>
      <c r="C15" s="2" t="str">
        <f>"21925010114"</f>
        <v>21925010114</v>
      </c>
      <c r="D15" s="2">
        <v>77.900000000000006</v>
      </c>
      <c r="E15" s="2">
        <v>12</v>
      </c>
      <c r="F15" s="9"/>
    </row>
    <row r="16" spans="1:6" ht="19.899999999999999" customHeight="1">
      <c r="A16" s="2">
        <v>13</v>
      </c>
      <c r="B16" s="3" t="s">
        <v>3</v>
      </c>
      <c r="C16" s="2" t="str">
        <f>"21925020232"</f>
        <v>21925020232</v>
      </c>
      <c r="D16" s="2">
        <v>89.5</v>
      </c>
      <c r="E16" s="2">
        <v>1</v>
      </c>
      <c r="F16" s="10" t="s">
        <v>9</v>
      </c>
    </row>
    <row r="17" spans="1:6" ht="19.899999999999999" customHeight="1">
      <c r="A17" s="2">
        <v>14</v>
      </c>
      <c r="B17" s="3" t="s">
        <v>3</v>
      </c>
      <c r="C17" s="2" t="str">
        <f>"21925020230"</f>
        <v>21925020230</v>
      </c>
      <c r="D17" s="2">
        <v>84.5</v>
      </c>
      <c r="E17" s="2">
        <v>2</v>
      </c>
      <c r="F17" s="11"/>
    </row>
    <row r="18" spans="1:6" ht="19.899999999999999" customHeight="1">
      <c r="A18" s="2">
        <v>15</v>
      </c>
      <c r="B18" s="3" t="s">
        <v>3</v>
      </c>
      <c r="C18" s="2" t="str">
        <f>"21925020311"</f>
        <v>21925020311</v>
      </c>
      <c r="D18" s="2">
        <v>84.4</v>
      </c>
      <c r="E18" s="2">
        <v>3</v>
      </c>
      <c r="F18" s="11"/>
    </row>
    <row r="19" spans="1:6" ht="19.899999999999999" customHeight="1">
      <c r="A19" s="2">
        <v>16</v>
      </c>
      <c r="B19" s="3" t="s">
        <v>3</v>
      </c>
      <c r="C19" s="2" t="str">
        <f>"21925020324"</f>
        <v>21925020324</v>
      </c>
      <c r="D19" s="2">
        <v>79.599999999999994</v>
      </c>
      <c r="E19" s="2">
        <v>6</v>
      </c>
      <c r="F19" s="11"/>
    </row>
    <row r="20" spans="1:6" ht="19.899999999999999" customHeight="1">
      <c r="A20" s="2">
        <v>17</v>
      </c>
      <c r="B20" s="3" t="s">
        <v>3</v>
      </c>
      <c r="C20" s="2" t="str">
        <f>"21925020629"</f>
        <v>21925020629</v>
      </c>
      <c r="D20" s="2">
        <v>78.400000000000006</v>
      </c>
      <c r="E20" s="2">
        <v>7</v>
      </c>
      <c r="F20" s="11"/>
    </row>
    <row r="21" spans="1:6" ht="19.899999999999999" customHeight="1">
      <c r="A21" s="2">
        <v>18</v>
      </c>
      <c r="B21" s="3" t="s">
        <v>3</v>
      </c>
      <c r="C21" s="2" t="str">
        <f>"21925020430"</f>
        <v>21925020430</v>
      </c>
      <c r="D21" s="2">
        <v>77.5</v>
      </c>
      <c r="E21" s="2">
        <v>9</v>
      </c>
      <c r="F21" s="11"/>
    </row>
    <row r="22" spans="1:6" ht="19.899999999999999" customHeight="1">
      <c r="A22" s="2">
        <v>19</v>
      </c>
      <c r="B22" s="3" t="s">
        <v>3</v>
      </c>
      <c r="C22" s="2" t="str">
        <f>"21925020204"</f>
        <v>21925020204</v>
      </c>
      <c r="D22" s="2">
        <v>76.8</v>
      </c>
      <c r="E22" s="2">
        <v>10</v>
      </c>
      <c r="F22" s="11"/>
    </row>
    <row r="23" spans="1:6" ht="19.899999999999999" customHeight="1">
      <c r="A23" s="2">
        <v>20</v>
      </c>
      <c r="B23" s="3" t="s">
        <v>3</v>
      </c>
      <c r="C23" s="2" t="str">
        <f>"21925020602"</f>
        <v>21925020602</v>
      </c>
      <c r="D23" s="2">
        <v>76.599999999999994</v>
      </c>
      <c r="E23" s="2">
        <v>11</v>
      </c>
      <c r="F23" s="11"/>
    </row>
    <row r="24" spans="1:6" ht="19.899999999999999" customHeight="1">
      <c r="A24" s="2">
        <v>21</v>
      </c>
      <c r="B24" s="3" t="s">
        <v>3</v>
      </c>
      <c r="C24" s="2" t="str">
        <f>"21925020321"</f>
        <v>21925020321</v>
      </c>
      <c r="D24" s="2">
        <v>76.2</v>
      </c>
      <c r="E24" s="2">
        <v>12</v>
      </c>
      <c r="F24" s="11"/>
    </row>
    <row r="25" spans="1:6" ht="19.899999999999999" customHeight="1">
      <c r="A25" s="2">
        <v>22</v>
      </c>
      <c r="B25" s="3" t="s">
        <v>3</v>
      </c>
      <c r="C25" s="2" t="str">
        <f>"21925020628"</f>
        <v>21925020628</v>
      </c>
      <c r="D25" s="2">
        <v>76.2</v>
      </c>
      <c r="E25" s="2">
        <v>12</v>
      </c>
      <c r="F25" s="11"/>
    </row>
    <row r="26" spans="1:6" ht="19.899999999999999" customHeight="1">
      <c r="A26" s="2">
        <v>23</v>
      </c>
      <c r="B26" s="4" t="s">
        <v>10</v>
      </c>
      <c r="C26" s="5" t="str">
        <f>"21925020106"</f>
        <v>21925020106</v>
      </c>
      <c r="D26" s="5">
        <v>75.900000000000006</v>
      </c>
      <c r="E26" s="5">
        <v>14</v>
      </c>
      <c r="F26" s="11"/>
    </row>
    <row r="27" spans="1:6" ht="19.899999999999999" customHeight="1">
      <c r="A27" s="2">
        <v>24</v>
      </c>
      <c r="B27" s="3" t="s">
        <v>4</v>
      </c>
      <c r="C27" s="2" t="str">
        <f>"21925030622"</f>
        <v>21925030622</v>
      </c>
      <c r="D27" s="2">
        <v>73.900000000000006</v>
      </c>
      <c r="E27" s="2">
        <v>1</v>
      </c>
      <c r="F27" s="7"/>
    </row>
    <row r="28" spans="1:6" ht="19.899999999999999" customHeight="1">
      <c r="A28" s="2">
        <v>25</v>
      </c>
      <c r="B28" s="3" t="s">
        <v>4</v>
      </c>
      <c r="C28" s="2" t="str">
        <f>"21925030612"</f>
        <v>21925030612</v>
      </c>
      <c r="D28" s="2">
        <v>69.599999999999994</v>
      </c>
      <c r="E28" s="2">
        <v>2</v>
      </c>
      <c r="F28" s="8"/>
    </row>
    <row r="29" spans="1:6" ht="19.899999999999999" customHeight="1">
      <c r="A29" s="2">
        <v>26</v>
      </c>
      <c r="B29" s="3" t="s">
        <v>4</v>
      </c>
      <c r="C29" s="2" t="str">
        <f>"21925030419"</f>
        <v>21925030419</v>
      </c>
      <c r="D29" s="2">
        <v>69.2</v>
      </c>
      <c r="E29" s="2">
        <v>3</v>
      </c>
      <c r="F29" s="8"/>
    </row>
    <row r="30" spans="1:6" ht="19.899999999999999" customHeight="1">
      <c r="A30" s="2">
        <v>27</v>
      </c>
      <c r="B30" s="3" t="s">
        <v>4</v>
      </c>
      <c r="C30" s="2" t="str">
        <f>"21925030305"</f>
        <v>21925030305</v>
      </c>
      <c r="D30" s="2">
        <v>64.900000000000006</v>
      </c>
      <c r="E30" s="2">
        <v>4</v>
      </c>
      <c r="F30" s="8"/>
    </row>
    <row r="31" spans="1:6" ht="19.899999999999999" customHeight="1">
      <c r="A31" s="2">
        <v>28</v>
      </c>
      <c r="B31" s="3" t="s">
        <v>4</v>
      </c>
      <c r="C31" s="2" t="str">
        <f>"21925030618"</f>
        <v>21925030618</v>
      </c>
      <c r="D31" s="2">
        <v>63</v>
      </c>
      <c r="E31" s="2">
        <v>5</v>
      </c>
      <c r="F31" s="8"/>
    </row>
    <row r="32" spans="1:6" ht="19.899999999999999" customHeight="1">
      <c r="A32" s="2">
        <v>29</v>
      </c>
      <c r="B32" s="3" t="s">
        <v>4</v>
      </c>
      <c r="C32" s="2" t="str">
        <f>"21925030225"</f>
        <v>21925030225</v>
      </c>
      <c r="D32" s="2">
        <v>60</v>
      </c>
      <c r="E32" s="2">
        <v>6</v>
      </c>
      <c r="F32" s="9"/>
    </row>
  </sheetData>
  <sortState ref="B2:AQ189">
    <sortCondition ref="B2:B189"/>
    <sortCondition descending="1" ref="D2:D189"/>
  </sortState>
  <mergeCells count="4">
    <mergeCell ref="B2:F2"/>
    <mergeCell ref="F4:F15"/>
    <mergeCell ref="F16:F26"/>
    <mergeCell ref="F27:F32"/>
  </mergeCells>
  <phoneticPr fontId="18" type="noConversion"/>
  <pageMargins left="0.9055118110236221" right="0.31496062992125984" top="0.74803149606299213" bottom="0.74803149606299213" header="0.31496062992125984" footer="0.31496062992125984"/>
  <pageSetup paperSize="9" orientation="portrait" verticalDpi="4294967295" r:id="rId1"/>
  <headerFooter>
    <oddHeader xml:space="preserve">&amp;C&amp;"-,加粗"&amp;12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1043_614a79e582f5e</vt:lpstr>
      <vt:lpstr>'1043_614a79e582f5e'!Print_Titles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2021-09-28T07:34:43Z</cp:lastPrinted>
  <dcterms:created xsi:type="dcterms:W3CDTF">2021-09-22T00:34:50Z</dcterms:created>
  <dcterms:modified xsi:type="dcterms:W3CDTF">2021-09-29T02:47:43Z</dcterms:modified>
</cp:coreProperties>
</file>