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Sheet1!$A$2:$O$14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<sst xmlns="http://schemas.openxmlformats.org/spreadsheetml/2006/main" count="343" uniqueCount="219">
  <si>
    <t>2023年巴东县事业单位统一考试公开招聘工作人员面试成绩及总成绩</t>
  </si>
  <si>
    <t>序号</t>
  </si>
  <si>
    <t>姓名</t>
  </si>
  <si>
    <t>准考证号</t>
  </si>
  <si>
    <t>招聘单位名称</t>
  </si>
  <si>
    <t>报考岗位</t>
  </si>
  <si>
    <t>报考岗位代码</t>
  </si>
  <si>
    <t>岗位开考比例</t>
  </si>
  <si>
    <t>岗位招聘人数</t>
  </si>
  <si>
    <t>职业能力倾向测验分数</t>
  </si>
  <si>
    <t>综合应用能力分数</t>
  </si>
  <si>
    <t>笔试总分</t>
  </si>
  <si>
    <t>笔试总分折合分</t>
  </si>
  <si>
    <t>加分</t>
  </si>
  <si>
    <t>加分后笔试总分</t>
  </si>
  <si>
    <t>面试成绩</t>
  </si>
  <si>
    <t>总成绩</t>
  </si>
  <si>
    <t>备注</t>
  </si>
  <si>
    <t>周敏</t>
  </si>
  <si>
    <t>2142280101029</t>
  </si>
  <si>
    <t>巴东县理论信息中心</t>
  </si>
  <si>
    <t>政策理论员</t>
  </si>
  <si>
    <t>14228004001001001</t>
  </si>
  <si>
    <t>1:3</t>
  </si>
  <si>
    <t>95.86</t>
  </si>
  <si>
    <t>110.00</t>
  </si>
  <si>
    <t>205.86</t>
  </si>
  <si>
    <t>谭晓天</t>
  </si>
  <si>
    <t>2142280106415</t>
  </si>
  <si>
    <t>98.73</t>
  </si>
  <si>
    <t>102.50</t>
  </si>
  <si>
    <t>201.23</t>
  </si>
  <si>
    <t>姚怡</t>
  </si>
  <si>
    <t>2142280101323</t>
  </si>
  <si>
    <t>94.25</t>
  </si>
  <si>
    <t>104.50</t>
  </si>
  <si>
    <t>198.75</t>
  </si>
  <si>
    <t>刘开森</t>
  </si>
  <si>
    <t>1142280502422</t>
  </si>
  <si>
    <t>巴东县干部信息管理中心</t>
  </si>
  <si>
    <t>信息管理岗</t>
  </si>
  <si>
    <t>14228004002001001</t>
  </si>
  <si>
    <t>108.38</t>
  </si>
  <si>
    <t>101.00</t>
  </si>
  <si>
    <t>209.38</t>
  </si>
  <si>
    <t>陶索菲</t>
  </si>
  <si>
    <t>1142280503406</t>
  </si>
  <si>
    <t>100.51</t>
  </si>
  <si>
    <t>96.00</t>
  </si>
  <si>
    <t>196.51</t>
  </si>
  <si>
    <t>章浩</t>
  </si>
  <si>
    <t>1142280502310</t>
  </si>
  <si>
    <t>101.71</t>
  </si>
  <si>
    <t>93.50</t>
  </si>
  <si>
    <t>195.21</t>
  </si>
  <si>
    <t>张秋研</t>
  </si>
  <si>
    <t>3142280400303</t>
  </si>
  <si>
    <t>巴东县水土保持监测试验站</t>
  </si>
  <si>
    <t>水土保持监测岗</t>
  </si>
  <si>
    <t>14228004003001001</t>
  </si>
  <si>
    <t>92.73</t>
  </si>
  <si>
    <t>79.00</t>
  </si>
  <si>
    <t>171.73</t>
  </si>
  <si>
    <t>冉欣荣</t>
  </si>
  <si>
    <t>3142280402730</t>
  </si>
  <si>
    <t>94.35</t>
  </si>
  <si>
    <t>90.75</t>
  </si>
  <si>
    <t>185.10</t>
  </si>
  <si>
    <t>杨朔</t>
  </si>
  <si>
    <t>3142280404608</t>
  </si>
  <si>
    <t>101.52</t>
  </si>
  <si>
    <t>180.52</t>
  </si>
  <si>
    <t>冯冰</t>
  </si>
  <si>
    <t>2142280102616</t>
  </si>
  <si>
    <t>巴东县水布垭镇人力资源和社会保障服务中心</t>
  </si>
  <si>
    <t>人力资源岗</t>
  </si>
  <si>
    <t>14228004004001001</t>
  </si>
  <si>
    <t>121.92</t>
  </si>
  <si>
    <t>96.50</t>
  </si>
  <si>
    <t>218.42</t>
  </si>
  <si>
    <t>陈江东</t>
  </si>
  <si>
    <t>2142280102918</t>
  </si>
  <si>
    <t>101.73</t>
  </si>
  <si>
    <t>83.50</t>
  </si>
  <si>
    <t>185.23</t>
  </si>
  <si>
    <t>杨玺</t>
  </si>
  <si>
    <t>2142280102530</t>
  </si>
  <si>
    <t>92.54</t>
  </si>
  <si>
    <t>92.50</t>
  </si>
  <si>
    <t>185.04</t>
  </si>
  <si>
    <t>刘旭</t>
  </si>
  <si>
    <t>1142280500911</t>
  </si>
  <si>
    <t>巴东县机关事务服务中心</t>
  </si>
  <si>
    <t>服务保障岗</t>
  </si>
  <si>
    <t>14228004005001001</t>
  </si>
  <si>
    <t>96.97</t>
  </si>
  <si>
    <t>98.25</t>
  </si>
  <si>
    <t>195.22</t>
  </si>
  <si>
    <t>张厚娥</t>
  </si>
  <si>
    <t>1142280501724</t>
  </si>
  <si>
    <t>102.44</t>
  </si>
  <si>
    <t>100.75</t>
  </si>
  <si>
    <t>203.19</t>
  </si>
  <si>
    <t>黄悦</t>
  </si>
  <si>
    <t>1142280504015</t>
  </si>
  <si>
    <t>200.31</t>
  </si>
  <si>
    <t>何珍珍</t>
  </si>
  <si>
    <t>1142280500918</t>
  </si>
  <si>
    <t>巴东县城市管理综合执法大队</t>
  </si>
  <si>
    <t>执法综合岗</t>
  </si>
  <si>
    <t>14228004006001001</t>
  </si>
  <si>
    <t>110.93</t>
  </si>
  <si>
    <t>94.75</t>
  </si>
  <si>
    <t>205.68</t>
  </si>
  <si>
    <t>万娇</t>
  </si>
  <si>
    <t>1142280503218</t>
  </si>
  <si>
    <t>109.09</t>
  </si>
  <si>
    <t>89.00</t>
  </si>
  <si>
    <t>198.09</t>
  </si>
  <si>
    <t>张得熔</t>
  </si>
  <si>
    <t>1142280500905</t>
  </si>
  <si>
    <t>101.20</t>
  </si>
  <si>
    <t>195.45</t>
  </si>
  <si>
    <t>李纯</t>
  </si>
  <si>
    <t>1142280500126</t>
  </si>
  <si>
    <t>94.34</t>
  </si>
  <si>
    <t>195.09</t>
  </si>
  <si>
    <t>李美洁</t>
  </si>
  <si>
    <t>1142280500614</t>
  </si>
  <si>
    <t>97.09</t>
  </si>
  <si>
    <t>95.25</t>
  </si>
  <si>
    <t>192.34</t>
  </si>
  <si>
    <t>吴章蓉</t>
  </si>
  <si>
    <t>1142280503921</t>
  </si>
  <si>
    <t>91.64</t>
  </si>
  <si>
    <t>97.50</t>
  </si>
  <si>
    <t>189.14</t>
  </si>
  <si>
    <t>郎萍</t>
  </si>
  <si>
    <t>1142280700522</t>
  </si>
  <si>
    <t>巴东县扶贫发展中心</t>
  </si>
  <si>
    <t>数据质量管理岗</t>
  </si>
  <si>
    <t>14228004007001001</t>
  </si>
  <si>
    <t>70.51</t>
  </si>
  <si>
    <t>86.50</t>
  </si>
  <si>
    <t>157.01</t>
  </si>
  <si>
    <t>戴齐</t>
  </si>
  <si>
    <t>1142280701807</t>
  </si>
  <si>
    <t>58.49</t>
  </si>
  <si>
    <t>141.99</t>
  </si>
  <si>
    <t>47.33</t>
  </si>
  <si>
    <t>袁妮</t>
  </si>
  <si>
    <t>1142280700215</t>
  </si>
  <si>
    <t>66.64</t>
  </si>
  <si>
    <t>65.25</t>
  </si>
  <si>
    <t>131.89</t>
  </si>
  <si>
    <t>杨橱镪</t>
  </si>
  <si>
    <t>2142280104623</t>
  </si>
  <si>
    <t>巴东县文化旅游市场综合执法大队</t>
  </si>
  <si>
    <t>文旅市场综合执法岗</t>
  </si>
  <si>
    <t>14228004008001001</t>
  </si>
  <si>
    <t>112.27</t>
  </si>
  <si>
    <t>96.75</t>
  </si>
  <si>
    <t>209.02</t>
  </si>
  <si>
    <t>宋坚</t>
  </si>
  <si>
    <t>2142280104001</t>
  </si>
  <si>
    <t>199.02</t>
  </si>
  <si>
    <t>谭宇</t>
  </si>
  <si>
    <t>2142280100604</t>
  </si>
  <si>
    <t>92.24</t>
  </si>
  <si>
    <t>196.74</t>
  </si>
  <si>
    <t>马金容</t>
  </si>
  <si>
    <t>1142280701530</t>
  </si>
  <si>
    <t>巴东县农业综合执法大队</t>
  </si>
  <si>
    <t>农业综合执法岗1</t>
  </si>
  <si>
    <t>14228004009001001</t>
  </si>
  <si>
    <t>97.65</t>
  </si>
  <si>
    <t>91.00</t>
  </si>
  <si>
    <t>188.65</t>
  </si>
  <si>
    <t>田新宇</t>
  </si>
  <si>
    <t>1142280704218</t>
  </si>
  <si>
    <t>95.88</t>
  </si>
  <si>
    <t>186.63</t>
  </si>
  <si>
    <t>陈实</t>
  </si>
  <si>
    <t>1142280701321</t>
  </si>
  <si>
    <t>85.00</t>
  </si>
  <si>
    <t>180.86</t>
  </si>
  <si>
    <t>周旺</t>
  </si>
  <si>
    <t>1142280704409</t>
  </si>
  <si>
    <t>农业综合执法岗2</t>
  </si>
  <si>
    <t>14228004009001002</t>
  </si>
  <si>
    <t>91.83</t>
  </si>
  <si>
    <t>91.75</t>
  </si>
  <si>
    <t>183.58</t>
  </si>
  <si>
    <t>谢鑫</t>
  </si>
  <si>
    <t>1142280701524</t>
  </si>
  <si>
    <t>97.27</t>
  </si>
  <si>
    <t>83.25</t>
  </si>
  <si>
    <t>侯成姣</t>
  </si>
  <si>
    <t>1142280700902</t>
  </si>
  <si>
    <t>98.18</t>
  </si>
  <si>
    <t>78.00</t>
  </si>
  <si>
    <t>176.18</t>
  </si>
  <si>
    <t>缺考</t>
  </si>
  <si>
    <t>向玫</t>
  </si>
  <si>
    <t>1142280700817</t>
  </si>
  <si>
    <t>巴东县交通运输综合执法大队</t>
  </si>
  <si>
    <t>综合管理岗</t>
  </si>
  <si>
    <t>14228004010001001</t>
  </si>
  <si>
    <t>97.12</t>
  </si>
  <si>
    <t>106.25</t>
  </si>
  <si>
    <t>203.37</t>
  </si>
  <si>
    <t>郭登娥</t>
  </si>
  <si>
    <t>1142280702107</t>
  </si>
  <si>
    <t>98.12</t>
  </si>
  <si>
    <t>194.62</t>
  </si>
  <si>
    <t>谢启航</t>
  </si>
  <si>
    <t>1142280703305</t>
  </si>
  <si>
    <t>102.53</t>
  </si>
  <si>
    <t>193.28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</si>
</sst>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Arial"/>
      <charset val="134"/>
    </font>
    <font>
      <sz val="1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/>
    <xf numFmtId="0" fontId="2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3" borderId="1" xfId="52" applyNumberFormat="1" applyFont="1" applyFill="1" applyBorder="1" applyAlignment="1" applyProtection="1">
      <alignment horizontal="center" vertical="center"/>
    </xf>
    <xf numFmtId="49" fontId="5" fillId="3" borderId="1" xfId="51" applyNumberFormat="1" applyFont="1" applyFill="1" applyBorder="1" applyAlignment="1" applyProtection="1">
      <alignment horizontal="center" vertical="center"/>
    </xf>
    <xf numFmtId="0" fontId="5" fillId="3" borderId="1" xfId="13" applyNumberFormat="1" applyFont="1" applyFill="1" applyBorder="1" applyAlignment="1" applyProtection="1">
      <alignment horizontal="center" vertical="center" wrapText="1"/>
    </xf>
    <xf numFmtId="0" fontId="5" fillId="3" borderId="1" xfId="13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5" fillId="3" borderId="1" xfId="5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52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3" borderId="1" xfId="33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3" borderId="1" xfId="5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topLeftCell="A24" workbookViewId="0">
      <selection activeCell="D45" sqref="D45"/>
    </sheetView>
  </sheetViews>
  <sheetFormatPr defaultColWidth="8" defaultRowHeight="12.75"/>
  <cols>
    <col min="1" max="1" width="4.875" style="3" customWidth="1"/>
    <col min="2" max="2" width="8" style="3"/>
    <col min="3" max="3" width="13.625" style="3" customWidth="1"/>
    <col min="4" max="4" width="20.125" style="4" customWidth="1"/>
    <col min="5" max="5" width="15.5" style="4" customWidth="1"/>
    <col min="6" max="6" width="17.625" style="3" customWidth="1"/>
    <col min="7" max="7" width="6.75" style="5" customWidth="1"/>
    <col min="8" max="8" width="5.875" style="3" customWidth="1"/>
    <col min="9" max="9" width="9.25" style="3" customWidth="1"/>
    <col min="10" max="10" width="8" style="3"/>
    <col min="11" max="11" width="7.25" style="3" customWidth="1"/>
    <col min="12" max="12" width="8.875" style="6" customWidth="1"/>
    <col min="13" max="13" width="5.25" style="5" customWidth="1"/>
    <col min="14" max="14" width="8.75" style="6" customWidth="1"/>
    <col min="15" max="15" width="9.25" style="6" customWidth="1"/>
    <col min="16" max="16" width="10.625" style="6" customWidth="1"/>
    <col min="17" max="17" width="8" style="7"/>
    <col min="18" max="16384" width="8" style="8"/>
  </cols>
  <sheetData>
    <row r="1" s="1" customFormat="1" ht="37.5" customHeight="1" spans="1:17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24"/>
      <c r="M1" s="25"/>
      <c r="N1" s="24"/>
      <c r="O1" s="24"/>
      <c r="P1" s="24"/>
      <c r="Q1" s="24"/>
    </row>
    <row r="2" s="2" customFormat="1" ht="43.5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26" t="s">
        <v>12</v>
      </c>
      <c r="M2" s="13" t="s">
        <v>13</v>
      </c>
      <c r="N2" s="26" t="s">
        <v>14</v>
      </c>
      <c r="O2" s="26" t="s">
        <v>15</v>
      </c>
      <c r="P2" s="26" t="s">
        <v>16</v>
      </c>
      <c r="Q2" s="34" t="s">
        <v>17</v>
      </c>
    </row>
    <row r="3" ht="30" customHeight="1" spans="1:17">
      <c r="A3" s="14">
        <v>1</v>
      </c>
      <c r="B3" s="15" t="s">
        <v>18</v>
      </c>
      <c r="C3" s="16" t="s">
        <v>19</v>
      </c>
      <c r="D3" s="17" t="s">
        <v>20</v>
      </c>
      <c r="E3" s="18" t="s">
        <v>21</v>
      </c>
      <c r="F3" s="18" t="s">
        <v>22</v>
      </c>
      <c r="G3" s="19" t="s">
        <v>23</v>
      </c>
      <c r="H3" s="20">
        <v>1</v>
      </c>
      <c r="I3" s="27" t="s">
        <v>24</v>
      </c>
      <c r="J3" s="27" t="s">
        <v>25</v>
      </c>
      <c r="K3" s="27" t="s">
        <v>26</v>
      </c>
      <c r="L3" s="28">
        <v>68.62</v>
      </c>
      <c r="M3" s="29"/>
      <c r="N3" s="28">
        <v>68.62</v>
      </c>
      <c r="O3" s="30">
        <v>84.4</v>
      </c>
      <c r="P3" s="30">
        <f>N3*0.4+O3*0.6</f>
        <v>78.088</v>
      </c>
      <c r="Q3" s="35"/>
    </row>
    <row r="4" ht="30" customHeight="1" spans="1:17">
      <c r="A4" s="14">
        <v>2</v>
      </c>
      <c r="B4" s="15" t="s">
        <v>27</v>
      </c>
      <c r="C4" s="16" t="s">
        <v>28</v>
      </c>
      <c r="D4" s="17" t="s">
        <v>20</v>
      </c>
      <c r="E4" s="18" t="s">
        <v>21</v>
      </c>
      <c r="F4" s="18" t="s">
        <v>22</v>
      </c>
      <c r="G4" s="19" t="s">
        <v>23</v>
      </c>
      <c r="H4" s="20">
        <v>1</v>
      </c>
      <c r="I4" s="27" t="s">
        <v>29</v>
      </c>
      <c r="J4" s="27" t="s">
        <v>30</v>
      </c>
      <c r="K4" s="27" t="s">
        <v>31</v>
      </c>
      <c r="L4" s="28">
        <v>67.0766666666667</v>
      </c>
      <c r="M4" s="29"/>
      <c r="N4" s="28">
        <v>67.0766666666667</v>
      </c>
      <c r="O4" s="30">
        <v>79.8</v>
      </c>
      <c r="P4" s="30">
        <f t="shared" ref="P4:P38" si="0">N4*0.4+O4*0.6</f>
        <v>74.7106666666667</v>
      </c>
      <c r="Q4" s="35"/>
    </row>
    <row r="5" ht="30" customHeight="1" spans="1:17">
      <c r="A5" s="14">
        <v>3</v>
      </c>
      <c r="B5" s="15" t="s">
        <v>32</v>
      </c>
      <c r="C5" s="16" t="s">
        <v>33</v>
      </c>
      <c r="D5" s="17" t="s">
        <v>20</v>
      </c>
      <c r="E5" s="18" t="s">
        <v>21</v>
      </c>
      <c r="F5" s="18" t="s">
        <v>22</v>
      </c>
      <c r="G5" s="19" t="s">
        <v>23</v>
      </c>
      <c r="H5" s="20">
        <v>1</v>
      </c>
      <c r="I5" s="27" t="s">
        <v>34</v>
      </c>
      <c r="J5" s="27" t="s">
        <v>35</v>
      </c>
      <c r="K5" s="27" t="s">
        <v>36</v>
      </c>
      <c r="L5" s="28">
        <v>66.25</v>
      </c>
      <c r="M5" s="29"/>
      <c r="N5" s="28">
        <v>66.25</v>
      </c>
      <c r="O5" s="30">
        <v>82</v>
      </c>
      <c r="P5" s="30">
        <f t="shared" si="0"/>
        <v>75.7</v>
      </c>
      <c r="Q5" s="35"/>
    </row>
    <row r="6" ht="30" customHeight="1" spans="1:17">
      <c r="A6" s="14">
        <v>4</v>
      </c>
      <c r="B6" s="15" t="s">
        <v>37</v>
      </c>
      <c r="C6" s="16" t="s">
        <v>38</v>
      </c>
      <c r="D6" s="17" t="s">
        <v>39</v>
      </c>
      <c r="E6" s="18" t="s">
        <v>40</v>
      </c>
      <c r="F6" s="18" t="s">
        <v>41</v>
      </c>
      <c r="G6" s="19" t="s">
        <v>23</v>
      </c>
      <c r="H6" s="20">
        <v>1</v>
      </c>
      <c r="I6" s="27" t="s">
        <v>42</v>
      </c>
      <c r="J6" s="27" t="s">
        <v>43</v>
      </c>
      <c r="K6" s="27" t="s">
        <v>44</v>
      </c>
      <c r="L6" s="28">
        <v>69.7933333333333</v>
      </c>
      <c r="M6" s="29"/>
      <c r="N6" s="28">
        <v>69.7933333333333</v>
      </c>
      <c r="O6" s="30">
        <v>79.6</v>
      </c>
      <c r="P6" s="30">
        <f t="shared" si="0"/>
        <v>75.6773333333333</v>
      </c>
      <c r="Q6" s="35"/>
    </row>
    <row r="7" ht="30" customHeight="1" spans="1:17">
      <c r="A7" s="14">
        <v>5</v>
      </c>
      <c r="B7" s="15" t="s">
        <v>45</v>
      </c>
      <c r="C7" s="16" t="s">
        <v>46</v>
      </c>
      <c r="D7" s="17" t="s">
        <v>39</v>
      </c>
      <c r="E7" s="18" t="s">
        <v>40</v>
      </c>
      <c r="F7" s="18" t="s">
        <v>41</v>
      </c>
      <c r="G7" s="19" t="s">
        <v>23</v>
      </c>
      <c r="H7" s="20">
        <v>1</v>
      </c>
      <c r="I7" s="27" t="s">
        <v>47</v>
      </c>
      <c r="J7" s="27" t="s">
        <v>48</v>
      </c>
      <c r="K7" s="27" t="s">
        <v>49</v>
      </c>
      <c r="L7" s="28">
        <v>65.5033333333333</v>
      </c>
      <c r="M7" s="29"/>
      <c r="N7" s="28">
        <v>65.5033333333333</v>
      </c>
      <c r="O7" s="30">
        <v>77.6</v>
      </c>
      <c r="P7" s="30">
        <f t="shared" si="0"/>
        <v>72.7613333333333</v>
      </c>
      <c r="Q7" s="35"/>
    </row>
    <row r="8" ht="30" customHeight="1" spans="1:17">
      <c r="A8" s="14">
        <v>6</v>
      </c>
      <c r="B8" s="15" t="s">
        <v>50</v>
      </c>
      <c r="C8" s="16" t="s">
        <v>51</v>
      </c>
      <c r="D8" s="17" t="s">
        <v>39</v>
      </c>
      <c r="E8" s="18" t="s">
        <v>40</v>
      </c>
      <c r="F8" s="18" t="s">
        <v>41</v>
      </c>
      <c r="G8" s="19" t="s">
        <v>23</v>
      </c>
      <c r="H8" s="20">
        <v>1</v>
      </c>
      <c r="I8" s="27" t="s">
        <v>52</v>
      </c>
      <c r="J8" s="27" t="s">
        <v>53</v>
      </c>
      <c r="K8" s="27" t="s">
        <v>54</v>
      </c>
      <c r="L8" s="28">
        <v>65.07</v>
      </c>
      <c r="M8" s="29"/>
      <c r="N8" s="28">
        <v>65.07</v>
      </c>
      <c r="O8" s="30">
        <v>80.3</v>
      </c>
      <c r="P8" s="30">
        <f t="shared" si="0"/>
        <v>74.208</v>
      </c>
      <c r="Q8" s="35"/>
    </row>
    <row r="9" ht="30" customHeight="1" spans="1:17">
      <c r="A9" s="14">
        <v>7</v>
      </c>
      <c r="B9" s="15" t="s">
        <v>55</v>
      </c>
      <c r="C9" s="16" t="s">
        <v>56</v>
      </c>
      <c r="D9" s="17" t="s">
        <v>57</v>
      </c>
      <c r="E9" s="18" t="s">
        <v>58</v>
      </c>
      <c r="F9" s="18" t="s">
        <v>59</v>
      </c>
      <c r="G9" s="19" t="s">
        <v>23</v>
      </c>
      <c r="H9" s="20">
        <v>1</v>
      </c>
      <c r="I9" s="27" t="s">
        <v>60</v>
      </c>
      <c r="J9" s="27" t="s">
        <v>61</v>
      </c>
      <c r="K9" s="27" t="s">
        <v>62</v>
      </c>
      <c r="L9" s="28">
        <v>57.2433333333333</v>
      </c>
      <c r="M9" s="29">
        <v>5</v>
      </c>
      <c r="N9" s="28">
        <v>62.2433333333333</v>
      </c>
      <c r="O9" s="30">
        <v>82.6</v>
      </c>
      <c r="P9" s="30">
        <f t="shared" si="0"/>
        <v>74.4573333333333</v>
      </c>
      <c r="Q9" s="35"/>
    </row>
    <row r="10" ht="30" customHeight="1" spans="1:17">
      <c r="A10" s="14">
        <v>8</v>
      </c>
      <c r="B10" s="15" t="s">
        <v>63</v>
      </c>
      <c r="C10" s="16" t="s">
        <v>64</v>
      </c>
      <c r="D10" s="17" t="s">
        <v>57</v>
      </c>
      <c r="E10" s="18" t="s">
        <v>58</v>
      </c>
      <c r="F10" s="18" t="s">
        <v>59</v>
      </c>
      <c r="G10" s="19" t="s">
        <v>23</v>
      </c>
      <c r="H10" s="20">
        <v>1</v>
      </c>
      <c r="I10" s="27" t="s">
        <v>65</v>
      </c>
      <c r="J10" s="27" t="s">
        <v>66</v>
      </c>
      <c r="K10" s="27" t="s">
        <v>67</v>
      </c>
      <c r="L10" s="28">
        <v>61.7</v>
      </c>
      <c r="M10" s="29"/>
      <c r="N10" s="28">
        <v>61.7</v>
      </c>
      <c r="O10" s="30">
        <v>80.9</v>
      </c>
      <c r="P10" s="30">
        <f t="shared" si="0"/>
        <v>73.22</v>
      </c>
      <c r="Q10" s="35"/>
    </row>
    <row r="11" ht="30" customHeight="1" spans="1:17">
      <c r="A11" s="14">
        <v>9</v>
      </c>
      <c r="B11" s="16" t="s">
        <v>68</v>
      </c>
      <c r="C11" s="16" t="s">
        <v>69</v>
      </c>
      <c r="D11" s="21" t="s">
        <v>57</v>
      </c>
      <c r="E11" s="16" t="s">
        <v>58</v>
      </c>
      <c r="F11" s="18" t="s">
        <v>59</v>
      </c>
      <c r="G11" s="16" t="s">
        <v>23</v>
      </c>
      <c r="H11" s="16">
        <v>1</v>
      </c>
      <c r="I11" s="21" t="s">
        <v>70</v>
      </c>
      <c r="J11" s="21" t="s">
        <v>61</v>
      </c>
      <c r="K11" s="21" t="s">
        <v>71</v>
      </c>
      <c r="L11" s="31">
        <v>60.1733333333333</v>
      </c>
      <c r="M11" s="21"/>
      <c r="N11" s="31">
        <v>60.1733333333333</v>
      </c>
      <c r="O11" s="30">
        <v>73.6</v>
      </c>
      <c r="P11" s="30">
        <f t="shared" si="0"/>
        <v>68.2293333333333</v>
      </c>
      <c r="Q11" s="35"/>
    </row>
    <row r="12" ht="30" customHeight="1" spans="1:17">
      <c r="A12" s="14">
        <v>10</v>
      </c>
      <c r="B12" s="16" t="s">
        <v>72</v>
      </c>
      <c r="C12" s="16" t="s">
        <v>73</v>
      </c>
      <c r="D12" s="21" t="s">
        <v>74</v>
      </c>
      <c r="E12" s="16" t="s">
        <v>75</v>
      </c>
      <c r="F12" s="16" t="s">
        <v>76</v>
      </c>
      <c r="G12" s="16" t="s">
        <v>23</v>
      </c>
      <c r="H12" s="16">
        <v>1</v>
      </c>
      <c r="I12" s="21" t="s">
        <v>77</v>
      </c>
      <c r="J12" s="21" t="s">
        <v>78</v>
      </c>
      <c r="K12" s="21" t="s">
        <v>79</v>
      </c>
      <c r="L12" s="31">
        <v>72.8066666666667</v>
      </c>
      <c r="M12" s="21"/>
      <c r="N12" s="31">
        <v>72.8066666666667</v>
      </c>
      <c r="O12" s="30">
        <v>76.4</v>
      </c>
      <c r="P12" s="30">
        <f t="shared" si="0"/>
        <v>74.9626666666667</v>
      </c>
      <c r="Q12" s="35"/>
    </row>
    <row r="13" ht="30" customHeight="1" spans="1:17">
      <c r="A13" s="14">
        <v>11</v>
      </c>
      <c r="B13" s="16" t="s">
        <v>80</v>
      </c>
      <c r="C13" s="16" t="s">
        <v>81</v>
      </c>
      <c r="D13" s="21" t="s">
        <v>74</v>
      </c>
      <c r="E13" s="16" t="s">
        <v>75</v>
      </c>
      <c r="F13" s="16" t="s">
        <v>76</v>
      </c>
      <c r="G13" s="16" t="s">
        <v>23</v>
      </c>
      <c r="H13" s="16">
        <v>1</v>
      </c>
      <c r="I13" s="21" t="s">
        <v>82</v>
      </c>
      <c r="J13" s="21" t="s">
        <v>83</v>
      </c>
      <c r="K13" s="21" t="s">
        <v>84</v>
      </c>
      <c r="L13" s="31">
        <v>61.7433333333333</v>
      </c>
      <c r="M13" s="21"/>
      <c r="N13" s="31">
        <v>61.7433333333333</v>
      </c>
      <c r="O13" s="30">
        <v>79</v>
      </c>
      <c r="P13" s="30">
        <f t="shared" si="0"/>
        <v>72.0973333333333</v>
      </c>
      <c r="Q13" s="35"/>
    </row>
    <row r="14" ht="30" customHeight="1" spans="1:17">
      <c r="A14" s="14">
        <v>12</v>
      </c>
      <c r="B14" s="16" t="s">
        <v>85</v>
      </c>
      <c r="C14" s="16" t="s">
        <v>86</v>
      </c>
      <c r="D14" s="21" t="s">
        <v>74</v>
      </c>
      <c r="E14" s="16" t="s">
        <v>75</v>
      </c>
      <c r="F14" s="16" t="s">
        <v>76</v>
      </c>
      <c r="G14" s="16" t="s">
        <v>23</v>
      </c>
      <c r="H14" s="16">
        <v>1</v>
      </c>
      <c r="I14" s="21" t="s">
        <v>87</v>
      </c>
      <c r="J14" s="21" t="s">
        <v>88</v>
      </c>
      <c r="K14" s="21" t="s">
        <v>89</v>
      </c>
      <c r="L14" s="31">
        <v>61.68</v>
      </c>
      <c r="M14" s="21"/>
      <c r="N14" s="31">
        <v>61.68</v>
      </c>
      <c r="O14" s="30">
        <v>78.6</v>
      </c>
      <c r="P14" s="30">
        <f t="shared" si="0"/>
        <v>71.832</v>
      </c>
      <c r="Q14" s="35"/>
    </row>
    <row r="15" ht="30" customHeight="1" spans="1:17">
      <c r="A15" s="14">
        <v>13</v>
      </c>
      <c r="B15" s="16" t="s">
        <v>90</v>
      </c>
      <c r="C15" s="16" t="s">
        <v>91</v>
      </c>
      <c r="D15" s="21" t="s">
        <v>92</v>
      </c>
      <c r="E15" s="16" t="s">
        <v>93</v>
      </c>
      <c r="F15" s="16" t="s">
        <v>94</v>
      </c>
      <c r="G15" s="16" t="s">
        <v>23</v>
      </c>
      <c r="H15" s="16">
        <v>1</v>
      </c>
      <c r="I15" s="21" t="s">
        <v>95</v>
      </c>
      <c r="J15" s="21" t="s">
        <v>96</v>
      </c>
      <c r="K15" s="21" t="s">
        <v>97</v>
      </c>
      <c r="L15" s="31">
        <v>65.0733333333333</v>
      </c>
      <c r="M15" s="21">
        <v>5</v>
      </c>
      <c r="N15" s="31">
        <v>70.0733333333333</v>
      </c>
      <c r="O15" s="30">
        <v>81.6</v>
      </c>
      <c r="P15" s="30">
        <f t="shared" si="0"/>
        <v>76.9893333333333</v>
      </c>
      <c r="Q15" s="35"/>
    </row>
    <row r="16" ht="30" customHeight="1" spans="1:17">
      <c r="A16" s="14">
        <v>14</v>
      </c>
      <c r="B16" s="16" t="s">
        <v>98</v>
      </c>
      <c r="C16" s="16" t="s">
        <v>99</v>
      </c>
      <c r="D16" s="21" t="s">
        <v>92</v>
      </c>
      <c r="E16" s="16" t="s">
        <v>93</v>
      </c>
      <c r="F16" s="16" t="s">
        <v>94</v>
      </c>
      <c r="G16" s="16" t="s">
        <v>23</v>
      </c>
      <c r="H16" s="16">
        <v>1</v>
      </c>
      <c r="I16" s="21" t="s">
        <v>100</v>
      </c>
      <c r="J16" s="21" t="s">
        <v>101</v>
      </c>
      <c r="K16" s="21" t="s">
        <v>102</v>
      </c>
      <c r="L16" s="31">
        <v>67.73</v>
      </c>
      <c r="M16" s="21"/>
      <c r="N16" s="31">
        <v>67.73</v>
      </c>
      <c r="O16" s="30">
        <v>81.7</v>
      </c>
      <c r="P16" s="30">
        <f t="shared" si="0"/>
        <v>76.112</v>
      </c>
      <c r="Q16" s="35"/>
    </row>
    <row r="17" ht="30" customHeight="1" spans="1:17">
      <c r="A17" s="14">
        <v>15</v>
      </c>
      <c r="B17" s="16" t="s">
        <v>103</v>
      </c>
      <c r="C17" s="16" t="s">
        <v>104</v>
      </c>
      <c r="D17" s="21" t="s">
        <v>92</v>
      </c>
      <c r="E17" s="16" t="s">
        <v>93</v>
      </c>
      <c r="F17" s="16" t="s">
        <v>94</v>
      </c>
      <c r="G17" s="16" t="s">
        <v>23</v>
      </c>
      <c r="H17" s="16">
        <v>1</v>
      </c>
      <c r="I17" s="21">
        <v>103.81</v>
      </c>
      <c r="J17" s="21" t="s">
        <v>78</v>
      </c>
      <c r="K17" s="21" t="s">
        <v>105</v>
      </c>
      <c r="L17" s="31">
        <v>66.77</v>
      </c>
      <c r="M17" s="21"/>
      <c r="N17" s="31">
        <v>66.77</v>
      </c>
      <c r="O17" s="30">
        <v>78.6</v>
      </c>
      <c r="P17" s="30">
        <f t="shared" si="0"/>
        <v>73.868</v>
      </c>
      <c r="Q17" s="35"/>
    </row>
    <row r="18" ht="30" customHeight="1" spans="1:17">
      <c r="A18" s="14">
        <v>16</v>
      </c>
      <c r="B18" s="16" t="s">
        <v>106</v>
      </c>
      <c r="C18" s="16" t="s">
        <v>107</v>
      </c>
      <c r="D18" s="21" t="s">
        <v>108</v>
      </c>
      <c r="E18" s="16" t="s">
        <v>109</v>
      </c>
      <c r="F18" s="16" t="s">
        <v>110</v>
      </c>
      <c r="G18" s="16" t="s">
        <v>23</v>
      </c>
      <c r="H18" s="16">
        <v>2</v>
      </c>
      <c r="I18" s="21" t="s">
        <v>111</v>
      </c>
      <c r="J18" s="21" t="s">
        <v>112</v>
      </c>
      <c r="K18" s="21" t="s">
        <v>113</v>
      </c>
      <c r="L18" s="31">
        <v>68.56</v>
      </c>
      <c r="M18" s="21"/>
      <c r="N18" s="31">
        <v>68.56</v>
      </c>
      <c r="O18" s="30">
        <v>83.1</v>
      </c>
      <c r="P18" s="30">
        <f t="shared" si="0"/>
        <v>77.284</v>
      </c>
      <c r="Q18" s="35"/>
    </row>
    <row r="19" ht="30" customHeight="1" spans="1:17">
      <c r="A19" s="14">
        <v>17</v>
      </c>
      <c r="B19" s="16" t="s">
        <v>114</v>
      </c>
      <c r="C19" s="16" t="s">
        <v>115</v>
      </c>
      <c r="D19" s="21" t="s">
        <v>108</v>
      </c>
      <c r="E19" s="16" t="s">
        <v>109</v>
      </c>
      <c r="F19" s="16" t="s">
        <v>110</v>
      </c>
      <c r="G19" s="16" t="s">
        <v>23</v>
      </c>
      <c r="H19" s="16">
        <v>2</v>
      </c>
      <c r="I19" s="21" t="s">
        <v>116</v>
      </c>
      <c r="J19" s="21" t="s">
        <v>117</v>
      </c>
      <c r="K19" s="21" t="s">
        <v>118</v>
      </c>
      <c r="L19" s="31">
        <v>66.03</v>
      </c>
      <c r="M19" s="21"/>
      <c r="N19" s="31">
        <v>66.03</v>
      </c>
      <c r="O19" s="30">
        <v>79.4</v>
      </c>
      <c r="P19" s="30">
        <f t="shared" si="0"/>
        <v>74.052</v>
      </c>
      <c r="Q19" s="35"/>
    </row>
    <row r="20" ht="30" customHeight="1" spans="1:17">
      <c r="A20" s="14">
        <v>18</v>
      </c>
      <c r="B20" s="16" t="s">
        <v>119</v>
      </c>
      <c r="C20" s="16" t="s">
        <v>120</v>
      </c>
      <c r="D20" s="21" t="s">
        <v>108</v>
      </c>
      <c r="E20" s="16" t="s">
        <v>109</v>
      </c>
      <c r="F20" s="16" t="s">
        <v>110</v>
      </c>
      <c r="G20" s="16" t="s">
        <v>23</v>
      </c>
      <c r="H20" s="16">
        <v>2</v>
      </c>
      <c r="I20" s="21" t="s">
        <v>121</v>
      </c>
      <c r="J20" s="21" t="s">
        <v>34</v>
      </c>
      <c r="K20" s="21" t="s">
        <v>122</v>
      </c>
      <c r="L20" s="31">
        <v>65.15</v>
      </c>
      <c r="M20" s="21"/>
      <c r="N20" s="31">
        <v>65.15</v>
      </c>
      <c r="O20" s="30">
        <v>78.4</v>
      </c>
      <c r="P20" s="30">
        <f t="shared" si="0"/>
        <v>73.1</v>
      </c>
      <c r="Q20" s="35"/>
    </row>
    <row r="21" ht="30" customHeight="1" spans="1:17">
      <c r="A21" s="14">
        <v>19</v>
      </c>
      <c r="B21" s="16" t="s">
        <v>123</v>
      </c>
      <c r="C21" s="16" t="s">
        <v>124</v>
      </c>
      <c r="D21" s="21" t="s">
        <v>108</v>
      </c>
      <c r="E21" s="16" t="s">
        <v>109</v>
      </c>
      <c r="F21" s="16" t="s">
        <v>110</v>
      </c>
      <c r="G21" s="16" t="s">
        <v>23</v>
      </c>
      <c r="H21" s="16">
        <v>2</v>
      </c>
      <c r="I21" s="21" t="s">
        <v>125</v>
      </c>
      <c r="J21" s="21" t="s">
        <v>101</v>
      </c>
      <c r="K21" s="21" t="s">
        <v>126</v>
      </c>
      <c r="L21" s="31">
        <v>65.03</v>
      </c>
      <c r="M21" s="21"/>
      <c r="N21" s="31">
        <v>65.03</v>
      </c>
      <c r="O21" s="30">
        <v>80.2</v>
      </c>
      <c r="P21" s="30">
        <f t="shared" si="0"/>
        <v>74.132</v>
      </c>
      <c r="Q21" s="35"/>
    </row>
    <row r="22" ht="30" customHeight="1" spans="1:17">
      <c r="A22" s="14">
        <v>20</v>
      </c>
      <c r="B22" s="16" t="s">
        <v>127</v>
      </c>
      <c r="C22" s="16" t="s">
        <v>128</v>
      </c>
      <c r="D22" s="21" t="s">
        <v>108</v>
      </c>
      <c r="E22" s="16" t="s">
        <v>109</v>
      </c>
      <c r="F22" s="16" t="s">
        <v>110</v>
      </c>
      <c r="G22" s="16" t="s">
        <v>23</v>
      </c>
      <c r="H22" s="16">
        <v>2</v>
      </c>
      <c r="I22" s="21" t="s">
        <v>129</v>
      </c>
      <c r="J22" s="21" t="s">
        <v>130</v>
      </c>
      <c r="K22" s="21" t="s">
        <v>131</v>
      </c>
      <c r="L22" s="31">
        <v>64.1133333333333</v>
      </c>
      <c r="M22" s="21"/>
      <c r="N22" s="31">
        <v>64.1133333333333</v>
      </c>
      <c r="O22" s="30">
        <v>84.8</v>
      </c>
      <c r="P22" s="30">
        <f t="shared" si="0"/>
        <v>76.5253333333333</v>
      </c>
      <c r="Q22" s="35"/>
    </row>
    <row r="23" ht="30" customHeight="1" spans="1:17">
      <c r="A23" s="14">
        <v>21</v>
      </c>
      <c r="B23" s="16" t="s">
        <v>132</v>
      </c>
      <c r="C23" s="16" t="s">
        <v>133</v>
      </c>
      <c r="D23" s="21" t="s">
        <v>108</v>
      </c>
      <c r="E23" s="16" t="s">
        <v>109</v>
      </c>
      <c r="F23" s="16" t="s">
        <v>110</v>
      </c>
      <c r="G23" s="16" t="s">
        <v>23</v>
      </c>
      <c r="H23" s="16">
        <v>2</v>
      </c>
      <c r="I23" s="21" t="s">
        <v>134</v>
      </c>
      <c r="J23" s="21" t="s">
        <v>135</v>
      </c>
      <c r="K23" s="21" t="s">
        <v>136</v>
      </c>
      <c r="L23" s="31">
        <v>63.0466666666667</v>
      </c>
      <c r="M23" s="21"/>
      <c r="N23" s="31">
        <v>63.0466666666667</v>
      </c>
      <c r="O23" s="30">
        <v>82</v>
      </c>
      <c r="P23" s="30">
        <f t="shared" si="0"/>
        <v>74.4186666666667</v>
      </c>
      <c r="Q23" s="35"/>
    </row>
    <row r="24" ht="30" customHeight="1" spans="1:17">
      <c r="A24" s="14">
        <v>22</v>
      </c>
      <c r="B24" s="16" t="s">
        <v>137</v>
      </c>
      <c r="C24" s="16" t="s">
        <v>138</v>
      </c>
      <c r="D24" s="21" t="s">
        <v>139</v>
      </c>
      <c r="E24" s="16" t="s">
        <v>140</v>
      </c>
      <c r="F24" s="16" t="s">
        <v>141</v>
      </c>
      <c r="G24" s="16" t="s">
        <v>23</v>
      </c>
      <c r="H24" s="16">
        <v>1</v>
      </c>
      <c r="I24" s="21" t="s">
        <v>142</v>
      </c>
      <c r="J24" s="21" t="s">
        <v>143</v>
      </c>
      <c r="K24" s="21" t="s">
        <v>144</v>
      </c>
      <c r="L24" s="31">
        <v>52.3366666666667</v>
      </c>
      <c r="M24" s="21"/>
      <c r="N24" s="31">
        <v>52.3366666666667</v>
      </c>
      <c r="O24" s="30">
        <v>78.4</v>
      </c>
      <c r="P24" s="30">
        <f t="shared" si="0"/>
        <v>67.9746666666667</v>
      </c>
      <c r="Q24" s="35"/>
    </row>
    <row r="25" ht="30" customHeight="1" spans="1:17">
      <c r="A25" s="14">
        <v>23</v>
      </c>
      <c r="B25" s="16" t="s">
        <v>145</v>
      </c>
      <c r="C25" s="16" t="s">
        <v>146</v>
      </c>
      <c r="D25" s="21" t="s">
        <v>139</v>
      </c>
      <c r="E25" s="16" t="s">
        <v>140</v>
      </c>
      <c r="F25" s="16" t="s">
        <v>141</v>
      </c>
      <c r="G25" s="16" t="s">
        <v>23</v>
      </c>
      <c r="H25" s="16">
        <v>1</v>
      </c>
      <c r="I25" s="21" t="s">
        <v>147</v>
      </c>
      <c r="J25" s="21" t="s">
        <v>83</v>
      </c>
      <c r="K25" s="21" t="s">
        <v>148</v>
      </c>
      <c r="L25" s="31" t="s">
        <v>149</v>
      </c>
      <c r="M25" s="21"/>
      <c r="N25" s="31">
        <v>47.33</v>
      </c>
      <c r="O25" s="30">
        <v>78.7</v>
      </c>
      <c r="P25" s="30">
        <f t="shared" si="0"/>
        <v>66.152</v>
      </c>
      <c r="Q25" s="35"/>
    </row>
    <row r="26" ht="30" customHeight="1" spans="1:17">
      <c r="A26" s="14">
        <v>24</v>
      </c>
      <c r="B26" s="16" t="s">
        <v>150</v>
      </c>
      <c r="C26" s="16" t="s">
        <v>151</v>
      </c>
      <c r="D26" s="21" t="s">
        <v>139</v>
      </c>
      <c r="E26" s="16" t="s">
        <v>140</v>
      </c>
      <c r="F26" s="16" t="s">
        <v>141</v>
      </c>
      <c r="G26" s="16" t="s">
        <v>23</v>
      </c>
      <c r="H26" s="16">
        <v>1</v>
      </c>
      <c r="I26" s="21" t="s">
        <v>152</v>
      </c>
      <c r="J26" s="21" t="s">
        <v>153</v>
      </c>
      <c r="K26" s="21" t="s">
        <v>154</v>
      </c>
      <c r="L26" s="31">
        <v>43.9633333333333</v>
      </c>
      <c r="M26" s="21"/>
      <c r="N26" s="31">
        <v>43.9633333333333</v>
      </c>
      <c r="O26" s="30">
        <v>72.8</v>
      </c>
      <c r="P26" s="30">
        <f t="shared" si="0"/>
        <v>61.2653333333333</v>
      </c>
      <c r="Q26" s="35"/>
    </row>
    <row r="27" ht="30" customHeight="1" spans="1:17">
      <c r="A27" s="14">
        <v>25</v>
      </c>
      <c r="B27" s="15" t="s">
        <v>155</v>
      </c>
      <c r="C27" s="16" t="s">
        <v>156</v>
      </c>
      <c r="D27" s="17" t="s">
        <v>157</v>
      </c>
      <c r="E27" s="18" t="s">
        <v>158</v>
      </c>
      <c r="F27" s="18" t="s">
        <v>159</v>
      </c>
      <c r="G27" s="19" t="s">
        <v>23</v>
      </c>
      <c r="H27" s="20">
        <v>1</v>
      </c>
      <c r="I27" s="27" t="s">
        <v>160</v>
      </c>
      <c r="J27" s="27" t="s">
        <v>161</v>
      </c>
      <c r="K27" s="27" t="s">
        <v>162</v>
      </c>
      <c r="L27" s="28">
        <v>69.6733333333333</v>
      </c>
      <c r="M27" s="29"/>
      <c r="N27" s="28">
        <v>69.6733333333333</v>
      </c>
      <c r="O27" s="30">
        <v>80.4</v>
      </c>
      <c r="P27" s="30">
        <f t="shared" si="0"/>
        <v>76.1093333333333</v>
      </c>
      <c r="Q27" s="35"/>
    </row>
    <row r="28" ht="30" customHeight="1" spans="1:17">
      <c r="A28" s="14">
        <v>26</v>
      </c>
      <c r="B28" s="15" t="s">
        <v>163</v>
      </c>
      <c r="C28" s="16" t="s">
        <v>164</v>
      </c>
      <c r="D28" s="17" t="s">
        <v>157</v>
      </c>
      <c r="E28" s="18" t="s">
        <v>158</v>
      </c>
      <c r="F28" s="18" t="s">
        <v>159</v>
      </c>
      <c r="G28" s="19" t="s">
        <v>23</v>
      </c>
      <c r="H28" s="20">
        <v>1</v>
      </c>
      <c r="I28" s="27" t="s">
        <v>70</v>
      </c>
      <c r="J28" s="27" t="s">
        <v>135</v>
      </c>
      <c r="K28" s="27" t="s">
        <v>165</v>
      </c>
      <c r="L28" s="28">
        <v>66.34</v>
      </c>
      <c r="M28" s="29"/>
      <c r="N28" s="28">
        <v>66.34</v>
      </c>
      <c r="O28" s="30">
        <v>81</v>
      </c>
      <c r="P28" s="30">
        <f t="shared" si="0"/>
        <v>75.136</v>
      </c>
      <c r="Q28" s="35"/>
    </row>
    <row r="29" ht="30" customHeight="1" spans="1:17">
      <c r="A29" s="14">
        <v>27</v>
      </c>
      <c r="B29" s="15" t="s">
        <v>166</v>
      </c>
      <c r="C29" s="16" t="s">
        <v>167</v>
      </c>
      <c r="D29" s="17" t="s">
        <v>157</v>
      </c>
      <c r="E29" s="18" t="s">
        <v>158</v>
      </c>
      <c r="F29" s="18" t="s">
        <v>159</v>
      </c>
      <c r="G29" s="19" t="s">
        <v>23</v>
      </c>
      <c r="H29" s="20">
        <v>1</v>
      </c>
      <c r="I29" s="27" t="s">
        <v>168</v>
      </c>
      <c r="J29" s="27" t="s">
        <v>35</v>
      </c>
      <c r="K29" s="27" t="s">
        <v>169</v>
      </c>
      <c r="L29" s="28">
        <v>65.58</v>
      </c>
      <c r="M29" s="29"/>
      <c r="N29" s="28">
        <v>65.58</v>
      </c>
      <c r="O29" s="30">
        <v>81</v>
      </c>
      <c r="P29" s="30">
        <f t="shared" si="0"/>
        <v>74.832</v>
      </c>
      <c r="Q29" s="35"/>
    </row>
    <row r="30" ht="30" customHeight="1" spans="1:17">
      <c r="A30" s="14">
        <v>28</v>
      </c>
      <c r="B30" s="15" t="s">
        <v>170</v>
      </c>
      <c r="C30" s="16" t="s">
        <v>171</v>
      </c>
      <c r="D30" s="17" t="s">
        <v>172</v>
      </c>
      <c r="E30" s="18" t="s">
        <v>173</v>
      </c>
      <c r="F30" s="18" t="s">
        <v>174</v>
      </c>
      <c r="G30" s="19" t="s">
        <v>23</v>
      </c>
      <c r="H30" s="20">
        <v>1</v>
      </c>
      <c r="I30" s="27" t="s">
        <v>175</v>
      </c>
      <c r="J30" s="27" t="s">
        <v>176</v>
      </c>
      <c r="K30" s="27" t="s">
        <v>177</v>
      </c>
      <c r="L30" s="28">
        <v>62.8833333333333</v>
      </c>
      <c r="M30" s="29"/>
      <c r="N30" s="28">
        <v>62.8833333333333</v>
      </c>
      <c r="O30" s="30">
        <v>73</v>
      </c>
      <c r="P30" s="30">
        <f t="shared" si="0"/>
        <v>68.9533333333333</v>
      </c>
      <c r="Q30" s="35"/>
    </row>
    <row r="31" ht="30" customHeight="1" spans="1:17">
      <c r="A31" s="14">
        <v>29</v>
      </c>
      <c r="B31" s="15" t="s">
        <v>178</v>
      </c>
      <c r="C31" s="16" t="s">
        <v>179</v>
      </c>
      <c r="D31" s="17" t="s">
        <v>172</v>
      </c>
      <c r="E31" s="18" t="s">
        <v>173</v>
      </c>
      <c r="F31" s="18" t="s">
        <v>174</v>
      </c>
      <c r="G31" s="19" t="s">
        <v>23</v>
      </c>
      <c r="H31" s="20">
        <v>1</v>
      </c>
      <c r="I31" s="27" t="s">
        <v>180</v>
      </c>
      <c r="J31" s="27" t="s">
        <v>66</v>
      </c>
      <c r="K31" s="27" t="s">
        <v>181</v>
      </c>
      <c r="L31" s="28">
        <v>62.21</v>
      </c>
      <c r="M31" s="29"/>
      <c r="N31" s="28">
        <v>62.21</v>
      </c>
      <c r="O31" s="30">
        <v>82.2</v>
      </c>
      <c r="P31" s="30">
        <f t="shared" si="0"/>
        <v>74.204</v>
      </c>
      <c r="Q31" s="35"/>
    </row>
    <row r="32" ht="30" customHeight="1" spans="1:17">
      <c r="A32" s="14">
        <v>30</v>
      </c>
      <c r="B32" s="15" t="s">
        <v>182</v>
      </c>
      <c r="C32" s="16" t="s">
        <v>183</v>
      </c>
      <c r="D32" s="17" t="s">
        <v>172</v>
      </c>
      <c r="E32" s="18" t="s">
        <v>173</v>
      </c>
      <c r="F32" s="18" t="s">
        <v>174</v>
      </c>
      <c r="G32" s="19" t="s">
        <v>23</v>
      </c>
      <c r="H32" s="20">
        <v>1</v>
      </c>
      <c r="I32" s="32" t="s">
        <v>24</v>
      </c>
      <c r="J32" s="32" t="s">
        <v>184</v>
      </c>
      <c r="K32" s="32" t="s">
        <v>185</v>
      </c>
      <c r="L32" s="28">
        <v>60.2866666666667</v>
      </c>
      <c r="M32" s="29"/>
      <c r="N32" s="28">
        <v>60.2866666666667</v>
      </c>
      <c r="O32" s="30">
        <v>80.6</v>
      </c>
      <c r="P32" s="30">
        <f t="shared" si="0"/>
        <v>72.4746666666667</v>
      </c>
      <c r="Q32" s="35"/>
    </row>
    <row r="33" ht="30" customHeight="1" spans="1:17">
      <c r="A33" s="14">
        <v>31</v>
      </c>
      <c r="B33" s="15" t="s">
        <v>186</v>
      </c>
      <c r="C33" s="16" t="s">
        <v>187</v>
      </c>
      <c r="D33" s="17" t="s">
        <v>172</v>
      </c>
      <c r="E33" s="18" t="s">
        <v>188</v>
      </c>
      <c r="F33" s="18" t="s">
        <v>189</v>
      </c>
      <c r="G33" s="19" t="s">
        <v>23</v>
      </c>
      <c r="H33" s="20">
        <v>1</v>
      </c>
      <c r="I33" s="27" t="s">
        <v>190</v>
      </c>
      <c r="J33" s="27" t="s">
        <v>191</v>
      </c>
      <c r="K33" s="27" t="s">
        <v>192</v>
      </c>
      <c r="L33" s="28">
        <v>61.1933333333333</v>
      </c>
      <c r="M33" s="29"/>
      <c r="N33" s="28">
        <v>61.1933333333333</v>
      </c>
      <c r="O33" s="30">
        <v>74.4</v>
      </c>
      <c r="P33" s="30">
        <f t="shared" si="0"/>
        <v>69.1173333333333</v>
      </c>
      <c r="Q33" s="35"/>
    </row>
    <row r="34" ht="30" customHeight="1" spans="1:17">
      <c r="A34" s="14">
        <v>32</v>
      </c>
      <c r="B34" s="15" t="s">
        <v>193</v>
      </c>
      <c r="C34" s="22" t="s">
        <v>194</v>
      </c>
      <c r="D34" s="17" t="s">
        <v>172</v>
      </c>
      <c r="E34" s="18" t="s">
        <v>188</v>
      </c>
      <c r="F34" s="18" t="s">
        <v>189</v>
      </c>
      <c r="G34" s="19" t="s">
        <v>23</v>
      </c>
      <c r="H34" s="20">
        <v>1</v>
      </c>
      <c r="I34" s="32" t="s">
        <v>195</v>
      </c>
      <c r="J34" s="32" t="s">
        <v>196</v>
      </c>
      <c r="K34" s="32" t="s">
        <v>71</v>
      </c>
      <c r="L34" s="28">
        <v>60.1733333333333</v>
      </c>
      <c r="M34" s="29"/>
      <c r="N34" s="28">
        <v>60.1733333333333</v>
      </c>
      <c r="O34" s="30">
        <v>82</v>
      </c>
      <c r="P34" s="30">
        <f t="shared" si="0"/>
        <v>73.2693333333333</v>
      </c>
      <c r="Q34" s="35"/>
    </row>
    <row r="35" ht="30" customHeight="1" spans="1:17">
      <c r="A35" s="14">
        <v>33</v>
      </c>
      <c r="B35" s="23" t="s">
        <v>197</v>
      </c>
      <c r="C35" s="22" t="s">
        <v>198</v>
      </c>
      <c r="D35" s="17" t="s">
        <v>172</v>
      </c>
      <c r="E35" s="18" t="s">
        <v>188</v>
      </c>
      <c r="F35" s="18" t="s">
        <v>189</v>
      </c>
      <c r="G35" s="19" t="s">
        <v>23</v>
      </c>
      <c r="H35" s="20">
        <v>1</v>
      </c>
      <c r="I35" s="32" t="s">
        <v>199</v>
      </c>
      <c r="J35" s="32" t="s">
        <v>200</v>
      </c>
      <c r="K35" s="32" t="s">
        <v>201</v>
      </c>
      <c r="L35" s="28">
        <v>58.7266666666667</v>
      </c>
      <c r="M35" s="29"/>
      <c r="N35" s="28">
        <v>58.7266666666667</v>
      </c>
      <c r="O35" s="33" t="s">
        <v>202</v>
      </c>
      <c r="P35" s="30">
        <f>N35*0.4</f>
        <v>23.4906666666667</v>
      </c>
      <c r="Q35" s="30"/>
    </row>
    <row r="36" ht="30" customHeight="1" spans="1:17">
      <c r="A36" s="14">
        <v>34</v>
      </c>
      <c r="B36" s="15" t="s">
        <v>203</v>
      </c>
      <c r="C36" s="16" t="s">
        <v>204</v>
      </c>
      <c r="D36" s="17" t="s">
        <v>205</v>
      </c>
      <c r="E36" s="18" t="s">
        <v>206</v>
      </c>
      <c r="F36" s="18" t="s">
        <v>207</v>
      </c>
      <c r="G36" s="19" t="s">
        <v>23</v>
      </c>
      <c r="H36" s="20">
        <v>1</v>
      </c>
      <c r="I36" s="27" t="s">
        <v>208</v>
      </c>
      <c r="J36" s="27" t="s">
        <v>209</v>
      </c>
      <c r="K36" s="27" t="s">
        <v>210</v>
      </c>
      <c r="L36" s="28">
        <v>67.79</v>
      </c>
      <c r="M36" s="29"/>
      <c r="N36" s="28">
        <v>67.79</v>
      </c>
      <c r="O36" s="30">
        <v>84</v>
      </c>
      <c r="P36" s="30">
        <f t="shared" si="0"/>
        <v>77.516</v>
      </c>
      <c r="Q36" s="35"/>
    </row>
    <row r="37" ht="30" customHeight="1" spans="1:17">
      <c r="A37" s="14">
        <v>35</v>
      </c>
      <c r="B37" s="15" t="s">
        <v>211</v>
      </c>
      <c r="C37" s="16" t="s">
        <v>212</v>
      </c>
      <c r="D37" s="17" t="s">
        <v>205</v>
      </c>
      <c r="E37" s="18" t="s">
        <v>206</v>
      </c>
      <c r="F37" s="18" t="s">
        <v>207</v>
      </c>
      <c r="G37" s="19" t="s">
        <v>23</v>
      </c>
      <c r="H37" s="20">
        <v>1</v>
      </c>
      <c r="I37" s="27" t="s">
        <v>213</v>
      </c>
      <c r="J37" s="27" t="s">
        <v>78</v>
      </c>
      <c r="K37" s="27" t="s">
        <v>214</v>
      </c>
      <c r="L37" s="28">
        <v>64.8733333333333</v>
      </c>
      <c r="M37" s="29"/>
      <c r="N37" s="28">
        <v>64.8733333333333</v>
      </c>
      <c r="O37" s="30">
        <v>81.4</v>
      </c>
      <c r="P37" s="30">
        <f t="shared" si="0"/>
        <v>74.7893333333333</v>
      </c>
      <c r="Q37" s="35"/>
    </row>
    <row r="38" ht="30" customHeight="1" spans="1:17">
      <c r="A38" s="14">
        <v>36</v>
      </c>
      <c r="B38" s="23" t="s">
        <v>215</v>
      </c>
      <c r="C38" s="22" t="s">
        <v>216</v>
      </c>
      <c r="D38" s="17" t="s">
        <v>205</v>
      </c>
      <c r="E38" s="18" t="s">
        <v>206</v>
      </c>
      <c r="F38" s="18" t="s">
        <v>207</v>
      </c>
      <c r="G38" s="19" t="s">
        <v>23</v>
      </c>
      <c r="H38" s="20">
        <v>1</v>
      </c>
      <c r="I38" s="32" t="s">
        <v>217</v>
      </c>
      <c r="J38" s="32" t="s">
        <v>66</v>
      </c>
      <c r="K38" s="32" t="s">
        <v>218</v>
      </c>
      <c r="L38" s="28">
        <v>64.4266666666667</v>
      </c>
      <c r="M38" s="29"/>
      <c r="N38" s="28">
        <v>64.4266666666667</v>
      </c>
      <c r="O38" s="30">
        <v>81.2</v>
      </c>
      <c r="P38" s="30">
        <f t="shared" si="0"/>
        <v>74.4906666666667</v>
      </c>
      <c r="Q38" s="35"/>
    </row>
  </sheetData>
  <mergeCells count="1">
    <mergeCell ref="A1:Q1"/>
  </mergeCells>
  <pageMargins left="0.275" right="0.156944444444444" top="0.275" bottom="0.354166666666667" header="0.156944444444444" footer="0.156944444444444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胡体铨</cp:lastModifiedBy>
  <dcterms:created xsi:type="dcterms:W3CDTF">2022-07-01T16:49:00Z</dcterms:created>
  <cp:lastPrinted>2022-07-12T08:21:00Z</cp:lastPrinted>
  <dcterms:modified xsi:type="dcterms:W3CDTF">2023-07-09T07:30:52Z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6671F13CE2D7495984097B55F23D6516</vt:lpwstr>
  </property>
  <property fmtid="{D5CDD505-2E9C-101B-9397-08002B2CF9AE}" pid="3" name="KSOProductBuildVer">
    <vt:lpwstr>2052-11.1.0.14309</vt:lpwstr>
  </property>
</Properties>
</file>