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calcPr calcId="144525"/>
</workbook>
</file>

<file path=xl/sharedStrings.xml><?xml version="1.0" encoding="utf-8"?>
<sst xmlns="http://schemas.openxmlformats.org/spreadsheetml/2006/main" count="831" uniqueCount="315">
  <si>
    <t>附件1：</t>
  </si>
  <si>
    <t>2021年房县基层医疗卫生专业技术人员专项公开招聘体检及考察人员名单</t>
  </si>
  <si>
    <t>序号</t>
  </si>
  <si>
    <t>姓名</t>
  </si>
  <si>
    <t>招考单位</t>
  </si>
  <si>
    <t>报考岗位</t>
  </si>
  <si>
    <t>报考岗位代码</t>
  </si>
  <si>
    <t>准考证号</t>
  </si>
  <si>
    <t>招聘对象</t>
  </si>
  <si>
    <t>是否笔试</t>
  </si>
  <si>
    <t>笔试开考比例</t>
  </si>
  <si>
    <t>笔试总成绩</t>
  </si>
  <si>
    <t>笔试折算成绩</t>
  </si>
  <si>
    <t>面试成绩</t>
  </si>
  <si>
    <t>面试折算成绩</t>
  </si>
  <si>
    <t>综合成绩</t>
  </si>
  <si>
    <t>综合排名</t>
  </si>
  <si>
    <t>赵培羽</t>
  </si>
  <si>
    <t>房县城关镇卫生院</t>
  </si>
  <si>
    <t>药剂</t>
  </si>
  <si>
    <t>2021C0007</t>
  </si>
  <si>
    <t>214203010925</t>
  </si>
  <si>
    <t>定向招聘</t>
  </si>
  <si>
    <t>是</t>
  </si>
  <si>
    <t>不设开考比例</t>
  </si>
  <si>
    <t>胡娇</t>
  </si>
  <si>
    <t>214203012721</t>
  </si>
  <si>
    <t>刘军</t>
  </si>
  <si>
    <t>房县姚坪乡卫生院</t>
  </si>
  <si>
    <t>2021C0041</t>
  </si>
  <si>
    <t>214203012110</t>
  </si>
  <si>
    <t>散敏</t>
  </si>
  <si>
    <t>房县青峰镇中心卫生院</t>
  </si>
  <si>
    <t>2021C0053</t>
  </si>
  <si>
    <t>214203011627</t>
  </si>
  <si>
    <t>雷丽</t>
  </si>
  <si>
    <t>房县化龙堰镇卫生院</t>
  </si>
  <si>
    <t>药剂师</t>
  </si>
  <si>
    <t>2021C0060</t>
  </si>
  <si>
    <t>214203012912</t>
  </si>
  <si>
    <t>付彪</t>
  </si>
  <si>
    <t>房县红塔镇卫生院</t>
  </si>
  <si>
    <t>临床医生</t>
  </si>
  <si>
    <t>2021C0012</t>
  </si>
  <si>
    <t>214203014315</t>
  </si>
  <si>
    <t>黄开平</t>
  </si>
  <si>
    <t>2021C0039</t>
  </si>
  <si>
    <t>214203014802</t>
  </si>
  <si>
    <t>向君贤</t>
  </si>
  <si>
    <t>房县万峪河乡卫生院</t>
  </si>
  <si>
    <t>2021C0047</t>
  </si>
  <si>
    <t>214203011726</t>
  </si>
  <si>
    <t>陈明镜</t>
  </si>
  <si>
    <t>房县窑淮镇卫生院</t>
  </si>
  <si>
    <t>2021C0054</t>
  </si>
  <si>
    <t>214203010310</t>
  </si>
  <si>
    <t>何超</t>
  </si>
  <si>
    <t>2021C0059</t>
  </si>
  <si>
    <t>214203011602</t>
  </si>
  <si>
    <t>社会招聘</t>
  </si>
  <si>
    <t>1:2</t>
  </si>
  <si>
    <t>龚涛</t>
  </si>
  <si>
    <t>214203013914</t>
  </si>
  <si>
    <t>张昌国</t>
  </si>
  <si>
    <t>房县土城镇卫生院</t>
  </si>
  <si>
    <t>临床医师</t>
  </si>
  <si>
    <t>2021C0015</t>
  </si>
  <si>
    <t>214203014323</t>
  </si>
  <si>
    <t>曹运俊</t>
  </si>
  <si>
    <t>房县五台乡卫生院</t>
  </si>
  <si>
    <t>2021C0016</t>
  </si>
  <si>
    <t>214203012825</t>
  </si>
  <si>
    <t>徐海燕</t>
  </si>
  <si>
    <t>房县尹吉甫镇卫生院</t>
  </si>
  <si>
    <t>2021C0018</t>
  </si>
  <si>
    <t>214203014316</t>
  </si>
  <si>
    <t>徐文</t>
  </si>
  <si>
    <t>房县中坝乡卫生院</t>
  </si>
  <si>
    <t>2021C0019</t>
  </si>
  <si>
    <t>214203012427</t>
  </si>
  <si>
    <t>钟海波</t>
  </si>
  <si>
    <t>214203014415</t>
  </si>
  <si>
    <t>何卫</t>
  </si>
  <si>
    <t>214203013321</t>
  </si>
  <si>
    <t>付运生</t>
  </si>
  <si>
    <t>房县白鹤镇卫生院</t>
  </si>
  <si>
    <t>2021C0021</t>
  </si>
  <si>
    <t>214203011930</t>
  </si>
  <si>
    <t>刘安军</t>
  </si>
  <si>
    <t>房县大木厂镇中心卫生院</t>
  </si>
  <si>
    <t>2021C0028</t>
  </si>
  <si>
    <t>214203010722</t>
  </si>
  <si>
    <t>饶承德</t>
  </si>
  <si>
    <t>214203013406</t>
  </si>
  <si>
    <t>蔡勇</t>
  </si>
  <si>
    <t>214203012229</t>
  </si>
  <si>
    <t>艾运丽</t>
  </si>
  <si>
    <t>房县门古寺镇中心卫生院</t>
  </si>
  <si>
    <t>2021C0037</t>
  </si>
  <si>
    <t>214203012017</t>
  </si>
  <si>
    <t>任俊</t>
  </si>
  <si>
    <t>214203014302</t>
  </si>
  <si>
    <t>丁海艳</t>
  </si>
  <si>
    <t>214203013020</t>
  </si>
  <si>
    <t>刘俊</t>
  </si>
  <si>
    <t>214203010721</t>
  </si>
  <si>
    <t>曾启龙</t>
  </si>
  <si>
    <t>2021C0052</t>
  </si>
  <si>
    <t>214203011202</t>
  </si>
  <si>
    <t>谢登玉</t>
  </si>
  <si>
    <t>214203010609</t>
  </si>
  <si>
    <t>陈国平</t>
  </si>
  <si>
    <t>214203011307</t>
  </si>
  <si>
    <t>朱满</t>
  </si>
  <si>
    <t>临床医生1</t>
  </si>
  <si>
    <t>2021C0002</t>
  </si>
  <si>
    <t>214203013620</t>
  </si>
  <si>
    <t>段毅</t>
  </si>
  <si>
    <t>214203012411</t>
  </si>
  <si>
    <t>许桂琴</t>
  </si>
  <si>
    <t>214203013306</t>
  </si>
  <si>
    <t>王琴</t>
  </si>
  <si>
    <t>214203013130</t>
  </si>
  <si>
    <t>陈义平</t>
  </si>
  <si>
    <t>214203011112</t>
  </si>
  <si>
    <t>柯贤珍</t>
  </si>
  <si>
    <t>214203014202</t>
  </si>
  <si>
    <t>冯智</t>
  </si>
  <si>
    <t>214203014014</t>
  </si>
  <si>
    <t>张平</t>
  </si>
  <si>
    <t>214203010705</t>
  </si>
  <si>
    <t>孙学文</t>
  </si>
  <si>
    <t>临床医生2</t>
  </si>
  <si>
    <t>2021C0003</t>
  </si>
  <si>
    <t>214203012106</t>
  </si>
  <si>
    <t>孙艳</t>
  </si>
  <si>
    <t>康复</t>
  </si>
  <si>
    <t>2021C0006</t>
  </si>
  <si>
    <t>214203012625</t>
  </si>
  <si>
    <t>晏全泉</t>
  </si>
  <si>
    <t>214203014022</t>
  </si>
  <si>
    <t>邓玉红</t>
  </si>
  <si>
    <t>房县野人谷镇卫生院</t>
  </si>
  <si>
    <t>2021C0033</t>
  </si>
  <si>
    <t>214203014029</t>
  </si>
  <si>
    <t>邓丽丽</t>
  </si>
  <si>
    <t>影像</t>
  </si>
  <si>
    <t>2021C0008</t>
  </si>
  <si>
    <t>214203010510</t>
  </si>
  <si>
    <t>朱涛</t>
  </si>
  <si>
    <t>影像技师</t>
  </si>
  <si>
    <t>2021C0014</t>
  </si>
  <si>
    <t>214203014122</t>
  </si>
  <si>
    <t>罗振</t>
  </si>
  <si>
    <t>检验</t>
  </si>
  <si>
    <t>2021C0009</t>
  </si>
  <si>
    <t>214203013120</t>
  </si>
  <si>
    <t>任怡</t>
  </si>
  <si>
    <t>2021C0010</t>
  </si>
  <si>
    <t>214203015109</t>
  </si>
  <si>
    <t>夏鑫欣</t>
  </si>
  <si>
    <t>检验技师</t>
  </si>
  <si>
    <t>2021C0026</t>
  </si>
  <si>
    <t>214203014024</t>
  </si>
  <si>
    <t>张树林</t>
  </si>
  <si>
    <t>技师</t>
  </si>
  <si>
    <t>2021C0030</t>
  </si>
  <si>
    <t>214203014510</t>
  </si>
  <si>
    <t>任志坤</t>
  </si>
  <si>
    <t>2021C0035</t>
  </si>
  <si>
    <t>214203012405</t>
  </si>
  <si>
    <t>黄栩</t>
  </si>
  <si>
    <t>房县军店镇中心卫生院</t>
  </si>
  <si>
    <t>2021C0046</t>
  </si>
  <si>
    <t>214203011613</t>
  </si>
  <si>
    <t>胡勇</t>
  </si>
  <si>
    <t>房县九道乡卫生院</t>
  </si>
  <si>
    <t>口腔技师</t>
  </si>
  <si>
    <t>2021C0043</t>
  </si>
  <si>
    <t>214203013521</t>
  </si>
  <si>
    <t>刘志洋</t>
  </si>
  <si>
    <t>2021C0050</t>
  </si>
  <si>
    <t>214203014501</t>
  </si>
  <si>
    <t>席凡</t>
  </si>
  <si>
    <t>公共卫生管理</t>
  </si>
  <si>
    <t>2021C0011</t>
  </si>
  <si>
    <t>214203012603</t>
  </si>
  <si>
    <t>王旭珠</t>
  </si>
  <si>
    <t>中医</t>
  </si>
  <si>
    <t>2021C0013</t>
  </si>
  <si>
    <t>214203011014</t>
  </si>
  <si>
    <t>袁小梅</t>
  </si>
  <si>
    <t>房县沙河乡卫生院</t>
  </si>
  <si>
    <t>药剂学</t>
  </si>
  <si>
    <t>2021C0025</t>
  </si>
  <si>
    <t>214203013301</t>
  </si>
  <si>
    <t>杨晓飞</t>
  </si>
  <si>
    <t>药学类</t>
  </si>
  <si>
    <t>2021C0032</t>
  </si>
  <si>
    <t>214203013205</t>
  </si>
  <si>
    <t>马武军</t>
  </si>
  <si>
    <t>药师</t>
  </si>
  <si>
    <t>2021C0029</t>
  </si>
  <si>
    <t>214203012525</t>
  </si>
  <si>
    <t>郭鹏</t>
  </si>
  <si>
    <t>2021C0057</t>
  </si>
  <si>
    <t>无</t>
  </si>
  <si>
    <t>否</t>
  </si>
  <si>
    <t>方会</t>
  </si>
  <si>
    <t>内科护理</t>
  </si>
  <si>
    <t>2021C0004</t>
  </si>
  <si>
    <t>214203011412</t>
  </si>
  <si>
    <t>丁婷</t>
  </si>
  <si>
    <t>214203010616</t>
  </si>
  <si>
    <t>张梦</t>
  </si>
  <si>
    <t>214203011319</t>
  </si>
  <si>
    <t>金珠</t>
  </si>
  <si>
    <t>214203013819</t>
  </si>
  <si>
    <t>郭囡兰</t>
  </si>
  <si>
    <t>214203011111</t>
  </si>
  <si>
    <t>谢艳丽</t>
  </si>
  <si>
    <t>214203010716</t>
  </si>
  <si>
    <t>曾丽</t>
  </si>
  <si>
    <t>护理</t>
  </si>
  <si>
    <t>2021C0005</t>
  </si>
  <si>
    <t>214203012704</t>
  </si>
  <si>
    <t>1:3</t>
  </si>
  <si>
    <t>方诗纯</t>
  </si>
  <si>
    <t>214203012624</t>
  </si>
  <si>
    <t>童丽</t>
  </si>
  <si>
    <t>2021C0020</t>
  </si>
  <si>
    <t>214203011501</t>
  </si>
  <si>
    <t>李风琴</t>
  </si>
  <si>
    <t>2021C0024</t>
  </si>
  <si>
    <t>214203011129</t>
  </si>
  <si>
    <t>王燕玲</t>
  </si>
  <si>
    <t>2021C0040</t>
  </si>
  <si>
    <t>214203012305</t>
  </si>
  <si>
    <t>孟娇娇</t>
  </si>
  <si>
    <t>214203010509</t>
  </si>
  <si>
    <t>谭雪</t>
  </si>
  <si>
    <t>214203014628</t>
  </si>
  <si>
    <t>王欢欢</t>
  </si>
  <si>
    <t>214203011805</t>
  </si>
  <si>
    <t>郭链</t>
  </si>
  <si>
    <t>护士</t>
  </si>
  <si>
    <t>2021C0017</t>
  </si>
  <si>
    <t>214203014819</t>
  </si>
  <si>
    <t>陈淑雯</t>
  </si>
  <si>
    <t>2021C0055</t>
  </si>
  <si>
    <t>214203014016</t>
  </si>
  <si>
    <t>王文燕</t>
  </si>
  <si>
    <t>2021C0027</t>
  </si>
  <si>
    <t>214203011729</t>
  </si>
  <si>
    <t>肖月丽</t>
  </si>
  <si>
    <t>214203013509</t>
  </si>
  <si>
    <t>刘莹</t>
  </si>
  <si>
    <t>214203011721</t>
  </si>
  <si>
    <t>叶丽丽</t>
  </si>
  <si>
    <t>2021C0031</t>
  </si>
  <si>
    <t>214203011803</t>
  </si>
  <si>
    <t>马玲</t>
  </si>
  <si>
    <t>214203012421</t>
  </si>
  <si>
    <t>邓凤霞</t>
  </si>
  <si>
    <t>2021C0036</t>
  </si>
  <si>
    <t>214203011107</t>
  </si>
  <si>
    <t>赵爽</t>
  </si>
  <si>
    <t>214203013023</t>
  </si>
  <si>
    <t>杜雪</t>
  </si>
  <si>
    <t>214203012829</t>
  </si>
  <si>
    <t>黄嵘</t>
  </si>
  <si>
    <t>214203013029</t>
  </si>
  <si>
    <t>陈语馨</t>
  </si>
  <si>
    <t>2021C0044</t>
  </si>
  <si>
    <t>214203014025</t>
  </si>
  <si>
    <t>高华华</t>
  </si>
  <si>
    <t>214203013922</t>
  </si>
  <si>
    <t>张琼</t>
  </si>
  <si>
    <t>2021C0045</t>
  </si>
  <si>
    <t>214203011526</t>
  </si>
  <si>
    <t>甄怡</t>
  </si>
  <si>
    <t>房县上龛乡卫生院</t>
  </si>
  <si>
    <t>2021C0048</t>
  </si>
  <si>
    <t>214203011719</t>
  </si>
  <si>
    <t>周倩倩</t>
  </si>
  <si>
    <t>2021C0049</t>
  </si>
  <si>
    <t>214203012930</t>
  </si>
  <si>
    <t>谢先丽</t>
  </si>
  <si>
    <t>214203010807</t>
  </si>
  <si>
    <t>莫学艳</t>
  </si>
  <si>
    <t>2021C0051</t>
  </si>
  <si>
    <t>214203010711</t>
  </si>
  <si>
    <t>周敏</t>
  </si>
  <si>
    <t>214203012907</t>
  </si>
  <si>
    <t>胡燕</t>
  </si>
  <si>
    <t>214203015021</t>
  </si>
  <si>
    <t>张倩</t>
  </si>
  <si>
    <t>2021C0058</t>
  </si>
  <si>
    <t>214203014619</t>
  </si>
  <si>
    <t>张小静</t>
  </si>
  <si>
    <t>214203011902</t>
  </si>
  <si>
    <t>任艳</t>
  </si>
  <si>
    <t>214203013215</t>
  </si>
  <si>
    <t>党凡宵</t>
  </si>
  <si>
    <t>2021C0001</t>
  </si>
  <si>
    <t>考核招聘</t>
  </si>
  <si>
    <t>郑雪</t>
  </si>
  <si>
    <t>2021C0022</t>
  </si>
  <si>
    <t>杜胜男</t>
  </si>
  <si>
    <t>野人谷镇卫生院</t>
  </si>
  <si>
    <t>2021C0034</t>
  </si>
  <si>
    <t>张德辉</t>
  </si>
  <si>
    <t>2021C0038</t>
  </si>
  <si>
    <t>王健</t>
  </si>
  <si>
    <t>2021C0056</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</si>
</sst>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b/>
      <sz val="14"/>
      <color theme="1"/>
      <name val="宋体"/>
      <charset val="134"/>
      <scheme val="minor"/>
    </font>
    <font>
      <sz val="10"/>
      <name val="黑体"/>
      <charset val="134"/>
    </font>
    <font>
      <sz val="10"/>
      <name val="仿宋"/>
      <charset val="134"/>
    </font>
    <font>
      <sz val="10"/>
      <color theme="1"/>
      <name val="仿宋"/>
      <charset val="134"/>
    </font>
    <font>
      <sz val="10"/>
      <color theme="1"/>
      <name val="楷体_GB2312"/>
      <charset val="134"/>
    </font>
    <font>
      <b/>
      <sz val="11"/>
      <color theme="1"/>
      <name val="宋体"/>
      <charset val="134"/>
      <scheme val="minor"/>
    </font>
    <font>
      <sz val="11"/>
      <name val="黑体"/>
      <charset val="134"/>
    </font>
    <font>
      <sz val="10"/>
      <name val="宋体"/>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6" applyNumberFormat="0" applyFont="0" applyAlignment="0" applyProtection="0">
      <alignment vertical="center"/>
    </xf>
    <xf numFmtId="0" fontId="10" fillId="18"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0" fillId="10" borderId="0" applyNumberFormat="0" applyBorder="0" applyAlignment="0" applyProtection="0">
      <alignment vertical="center"/>
    </xf>
    <xf numFmtId="0" fontId="14" fillId="0" borderId="4" applyNumberFormat="0" applyFill="0" applyAlignment="0" applyProtection="0">
      <alignment vertical="center"/>
    </xf>
    <xf numFmtId="0" fontId="10" fillId="9" borderId="0" applyNumberFormat="0" applyBorder="0" applyAlignment="0" applyProtection="0">
      <alignment vertical="center"/>
    </xf>
    <xf numFmtId="0" fontId="11" fillId="4" borderId="3" applyNumberFormat="0" applyAlignment="0" applyProtection="0">
      <alignment vertical="center"/>
    </xf>
    <xf numFmtId="0" fontId="26" fillId="4" borderId="5" applyNumberFormat="0" applyAlignment="0" applyProtection="0">
      <alignment vertical="center"/>
    </xf>
    <xf numFmtId="0" fontId="27" fillId="21" borderId="9" applyNumberFormat="0" applyAlignment="0" applyProtection="0">
      <alignment vertical="center"/>
    </xf>
    <xf numFmtId="0" fontId="12" fillId="22" borderId="0" applyNumberFormat="0" applyBorder="0" applyAlignment="0" applyProtection="0">
      <alignment vertical="center"/>
    </xf>
    <xf numFmtId="0" fontId="10" fillId="3" borderId="0" applyNumberFormat="0" applyBorder="0" applyAlignment="0" applyProtection="0">
      <alignment vertical="center"/>
    </xf>
    <xf numFmtId="0" fontId="20" fillId="0" borderId="7" applyNumberFormat="0" applyFill="0" applyAlignment="0" applyProtection="0">
      <alignment vertical="center"/>
    </xf>
    <xf numFmtId="0" fontId="28" fillId="0" borderId="10" applyNumberFormat="0" applyFill="0" applyAlignment="0" applyProtection="0">
      <alignment vertical="center"/>
    </xf>
    <xf numFmtId="0" fontId="16" fillId="8" borderId="0" applyNumberFormat="0" applyBorder="0" applyAlignment="0" applyProtection="0">
      <alignment vertical="center"/>
    </xf>
    <xf numFmtId="0" fontId="17" fillId="12" borderId="0" applyNumberFormat="0" applyBorder="0" applyAlignment="0" applyProtection="0">
      <alignment vertical="center"/>
    </xf>
    <xf numFmtId="0" fontId="12" fillId="26" borderId="0" applyNumberFormat="0" applyBorder="0" applyAlignment="0" applyProtection="0">
      <alignment vertical="center"/>
    </xf>
    <xf numFmtId="0" fontId="10" fillId="28"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0" fillId="29" borderId="0" applyNumberFormat="0" applyBorder="0" applyAlignment="0" applyProtection="0">
      <alignment vertical="center"/>
    </xf>
    <xf numFmtId="0" fontId="12"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2" fillId="33" borderId="0" applyNumberFormat="0" applyBorder="0" applyAlignment="0" applyProtection="0">
      <alignment vertical="center"/>
    </xf>
    <xf numFmtId="0" fontId="10" fillId="14" borderId="0" applyNumberFormat="0" applyBorder="0" applyAlignment="0" applyProtection="0">
      <alignment vertical="center"/>
    </xf>
  </cellStyleXfs>
  <cellXfs count="38">
    <xf numFmtId="0" fontId="0" fillId="0" borderId="0" xfId="0">
      <alignment vertical="center"/>
    </xf>
    <xf numFmtId="0" fontId="0" fillId="2" borderId="0" xfId="0" applyFill="1">
      <alignment vertical="center"/>
    </xf>
    <xf numFmtId="0" fontId="0" fillId="2" borderId="0" xfId="0" applyFill="1" applyBorder="1">
      <alignment vertical="center"/>
    </xf>
    <xf numFmtId="0" fontId="0" fillId="2" borderId="0" xfId="0" applyFont="1" applyFill="1" applyAlignment="1">
      <alignment horizontal="center" vertical="center"/>
    </xf>
    <xf numFmtId="0" fontId="1" fillId="2" borderId="0" xfId="0" applyFont="1"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pplyFont="1">
      <alignment vertical="center"/>
    </xf>
    <xf numFmtId="0" fontId="2" fillId="0" borderId="0" xfId="0" applyFont="1" applyAlignment="1" applyProtection="1">
      <alignment horizontal="center" vertical="center"/>
    </xf>
    <xf numFmtId="0" fontId="2" fillId="0" borderId="0" xfId="0" applyFont="1" applyAlignment="1">
      <alignment horizontal="center" vertical="center"/>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2" borderId="1" xfId="0" applyFill="1" applyBorder="1" applyAlignment="1" applyProtection="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2" fillId="0" borderId="0" xfId="0" applyNumberFormat="1" applyFont="1" applyAlignment="1">
      <alignment horizontal="center" vertical="center"/>
    </xf>
    <xf numFmtId="176" fontId="7"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0" fillId="2" borderId="1" xfId="0" applyNumberFormat="1" applyFill="1" applyBorder="1" applyAlignment="1">
      <alignment horizontal="center" vertical="center"/>
    </xf>
    <xf numFmtId="176" fontId="0"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49" fontId="4" fillId="2" borderId="1" xfId="0" applyNumberFormat="1" applyFont="1" applyFill="1" applyBorder="1" applyAlignment="1">
      <alignment horizontal="center" vertical="center"/>
    </xf>
    <xf numFmtId="0" fontId="9"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0" fillId="2" borderId="2" xfId="0" applyNumberFormat="1" applyFill="1" applyBorder="1" applyAlignment="1">
      <alignment horizontal="center" vertical="center"/>
    </xf>
    <xf numFmtId="176" fontId="0"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1"/>
  <sheetViews>
    <sheetView tabSelected="1" workbookViewId="0">
      <selection activeCell="S6" sqref="S6"/>
    </sheetView>
  </sheetViews>
  <sheetFormatPr defaultColWidth="9" defaultRowHeight="13.5"/>
  <cols>
    <col min="1" max="1" width="4.875" customWidth="1"/>
    <col min="2" max="2" width="6.75" customWidth="1"/>
    <col min="3" max="3" width="17" customWidth="1"/>
    <col min="4" max="4" width="8.5" customWidth="1"/>
    <col min="5" max="5" width="10.125" customWidth="1"/>
    <col min="6" max="6" width="13.7416666666667" customWidth="1"/>
    <col min="7" max="7" width="9.125" customWidth="1"/>
    <col min="8" max="8" width="4.125" customWidth="1"/>
    <col min="9" max="9" width="12.75" style="5" customWidth="1"/>
    <col min="10" max="10" width="9.25" customWidth="1"/>
    <col min="11" max="11" width="8.125" customWidth="1"/>
    <col min="12" max="12" width="8.25" style="6" customWidth="1"/>
    <col min="13" max="13" width="7" style="6" customWidth="1"/>
    <col min="14" max="14" width="6.625" style="7" customWidth="1"/>
    <col min="15" max="15" width="5.25" style="5" customWidth="1"/>
  </cols>
  <sheetData>
    <row r="1" spans="1:1">
      <c r="A1" t="s">
        <v>0</v>
      </c>
    </row>
    <row r="2" ht="35" customHeight="1" spans="1:14">
      <c r="A2" s="8" t="s">
        <v>1</v>
      </c>
      <c r="B2" s="9"/>
      <c r="C2" s="9"/>
      <c r="D2" s="9"/>
      <c r="E2" s="9"/>
      <c r="F2" s="9"/>
      <c r="G2" s="9"/>
      <c r="H2" s="9"/>
      <c r="I2" s="9"/>
      <c r="J2" s="9"/>
      <c r="K2" s="9"/>
      <c r="L2" s="19"/>
      <c r="M2" s="19"/>
      <c r="N2" s="20"/>
    </row>
    <row r="3" ht="32" customHeight="1" spans="1:15">
      <c r="A3" s="10" t="s">
        <v>2</v>
      </c>
      <c r="B3" s="11" t="s">
        <v>3</v>
      </c>
      <c r="C3" s="11" t="s">
        <v>4</v>
      </c>
      <c r="D3" s="11" t="s">
        <v>5</v>
      </c>
      <c r="E3" s="11" t="s">
        <v>6</v>
      </c>
      <c r="F3" s="11" t="s">
        <v>7</v>
      </c>
      <c r="G3" s="11" t="s">
        <v>8</v>
      </c>
      <c r="H3" s="11" t="s">
        <v>9</v>
      </c>
      <c r="I3" s="21" t="s">
        <v>10</v>
      </c>
      <c r="J3" s="22" t="s">
        <v>11</v>
      </c>
      <c r="K3" s="22" t="s">
        <v>12</v>
      </c>
      <c r="L3" s="22" t="s">
        <v>13</v>
      </c>
      <c r="M3" s="22" t="s">
        <v>14</v>
      </c>
      <c r="N3" s="23" t="s">
        <v>15</v>
      </c>
      <c r="O3" s="23" t="s">
        <v>16</v>
      </c>
    </row>
    <row r="4" s="1" customFormat="1" ht="30" customHeight="1" spans="1:15">
      <c r="A4" s="12">
        <v>1</v>
      </c>
      <c r="B4" s="13" t="s">
        <v>17</v>
      </c>
      <c r="C4" s="14" t="s">
        <v>18</v>
      </c>
      <c r="D4" s="13" t="s">
        <v>19</v>
      </c>
      <c r="E4" s="13" t="s">
        <v>20</v>
      </c>
      <c r="F4" s="13" t="s">
        <v>21</v>
      </c>
      <c r="G4" s="13" t="s">
        <v>22</v>
      </c>
      <c r="H4" s="13" t="s">
        <v>23</v>
      </c>
      <c r="I4" s="24" t="s">
        <v>24</v>
      </c>
      <c r="J4" s="25">
        <v>127.5</v>
      </c>
      <c r="K4" s="25">
        <f t="shared" ref="K4:K31" si="0">J4/2*0.4</f>
        <v>25.5</v>
      </c>
      <c r="L4" s="26">
        <v>86.4</v>
      </c>
      <c r="M4" s="26">
        <f t="shared" ref="M4:M31" si="1">L4*0.6</f>
        <v>51.84</v>
      </c>
      <c r="N4" s="27">
        <f t="shared" ref="N4:N31" si="2">K4+M4</f>
        <v>77.34</v>
      </c>
      <c r="O4" s="28">
        <v>1</v>
      </c>
    </row>
    <row r="5" s="1" customFormat="1" ht="30" customHeight="1" spans="1:15">
      <c r="A5" s="12">
        <v>2</v>
      </c>
      <c r="B5" s="13" t="s">
        <v>25</v>
      </c>
      <c r="C5" s="14" t="s">
        <v>18</v>
      </c>
      <c r="D5" s="13" t="s">
        <v>19</v>
      </c>
      <c r="E5" s="13" t="s">
        <v>20</v>
      </c>
      <c r="F5" s="13" t="s">
        <v>26</v>
      </c>
      <c r="G5" s="13" t="s">
        <v>22</v>
      </c>
      <c r="H5" s="13" t="s">
        <v>23</v>
      </c>
      <c r="I5" s="24" t="s">
        <v>24</v>
      </c>
      <c r="J5" s="25">
        <v>122.5</v>
      </c>
      <c r="K5" s="25">
        <f t="shared" si="0"/>
        <v>24.5</v>
      </c>
      <c r="L5" s="26">
        <v>85.8</v>
      </c>
      <c r="M5" s="26">
        <f t="shared" si="1"/>
        <v>51.48</v>
      </c>
      <c r="N5" s="27">
        <f t="shared" si="2"/>
        <v>75.98</v>
      </c>
      <c r="O5" s="28">
        <v>2</v>
      </c>
    </row>
    <row r="6" s="1" customFormat="1" ht="30" customHeight="1" spans="1:15">
      <c r="A6" s="12">
        <v>3</v>
      </c>
      <c r="B6" s="13" t="s">
        <v>27</v>
      </c>
      <c r="C6" s="14" t="s">
        <v>28</v>
      </c>
      <c r="D6" s="13" t="s">
        <v>19</v>
      </c>
      <c r="E6" s="13" t="s">
        <v>29</v>
      </c>
      <c r="F6" s="13" t="s">
        <v>30</v>
      </c>
      <c r="G6" s="13" t="s">
        <v>22</v>
      </c>
      <c r="H6" s="13" t="s">
        <v>23</v>
      </c>
      <c r="I6" s="24" t="s">
        <v>24</v>
      </c>
      <c r="J6" s="25">
        <v>118</v>
      </c>
      <c r="K6" s="25">
        <f t="shared" si="0"/>
        <v>23.6</v>
      </c>
      <c r="L6" s="26">
        <v>80.4</v>
      </c>
      <c r="M6" s="26">
        <f t="shared" si="1"/>
        <v>48.24</v>
      </c>
      <c r="N6" s="27">
        <f t="shared" si="2"/>
        <v>71.84</v>
      </c>
      <c r="O6" s="28">
        <v>1</v>
      </c>
    </row>
    <row r="7" s="1" customFormat="1" ht="30" customHeight="1" spans="1:15">
      <c r="A7" s="12">
        <v>4</v>
      </c>
      <c r="B7" s="13" t="s">
        <v>31</v>
      </c>
      <c r="C7" s="14" t="s">
        <v>32</v>
      </c>
      <c r="D7" s="13" t="s">
        <v>19</v>
      </c>
      <c r="E7" s="13" t="s">
        <v>33</v>
      </c>
      <c r="F7" s="13" t="s">
        <v>34</v>
      </c>
      <c r="G7" s="13" t="s">
        <v>22</v>
      </c>
      <c r="H7" s="13" t="s">
        <v>23</v>
      </c>
      <c r="I7" s="24" t="s">
        <v>24</v>
      </c>
      <c r="J7" s="25">
        <v>117</v>
      </c>
      <c r="K7" s="25">
        <f t="shared" si="0"/>
        <v>23.4</v>
      </c>
      <c r="L7" s="26">
        <v>86.8</v>
      </c>
      <c r="M7" s="26">
        <f t="shared" si="1"/>
        <v>52.08</v>
      </c>
      <c r="N7" s="27">
        <f t="shared" si="2"/>
        <v>75.48</v>
      </c>
      <c r="O7" s="28">
        <v>1</v>
      </c>
    </row>
    <row r="8" s="1" customFormat="1" ht="30" customHeight="1" spans="1:15">
      <c r="A8" s="12">
        <v>5</v>
      </c>
      <c r="B8" s="13" t="s">
        <v>35</v>
      </c>
      <c r="C8" s="14" t="s">
        <v>36</v>
      </c>
      <c r="D8" s="13" t="s">
        <v>37</v>
      </c>
      <c r="E8" s="13" t="s">
        <v>38</v>
      </c>
      <c r="F8" s="13" t="s">
        <v>39</v>
      </c>
      <c r="G8" s="13" t="s">
        <v>22</v>
      </c>
      <c r="H8" s="13" t="s">
        <v>23</v>
      </c>
      <c r="I8" s="24" t="s">
        <v>24</v>
      </c>
      <c r="J8" s="25">
        <v>131.5</v>
      </c>
      <c r="K8" s="25">
        <f t="shared" si="0"/>
        <v>26.3</v>
      </c>
      <c r="L8" s="26">
        <v>88.8</v>
      </c>
      <c r="M8" s="26">
        <f t="shared" si="1"/>
        <v>53.28</v>
      </c>
      <c r="N8" s="27">
        <f t="shared" si="2"/>
        <v>79.58</v>
      </c>
      <c r="O8" s="28">
        <v>1</v>
      </c>
    </row>
    <row r="9" s="1" customFormat="1" ht="30" customHeight="1" spans="1:15">
      <c r="A9" s="12">
        <v>6</v>
      </c>
      <c r="B9" s="13" t="s">
        <v>40</v>
      </c>
      <c r="C9" s="14" t="s">
        <v>41</v>
      </c>
      <c r="D9" s="13" t="s">
        <v>42</v>
      </c>
      <c r="E9" s="13" t="s">
        <v>43</v>
      </c>
      <c r="F9" s="13" t="s">
        <v>44</v>
      </c>
      <c r="G9" s="13" t="s">
        <v>22</v>
      </c>
      <c r="H9" s="13" t="s">
        <v>23</v>
      </c>
      <c r="I9" s="24" t="s">
        <v>24</v>
      </c>
      <c r="J9" s="25">
        <v>139.5</v>
      </c>
      <c r="K9" s="25">
        <f t="shared" si="0"/>
        <v>27.9</v>
      </c>
      <c r="L9" s="26">
        <v>83.2</v>
      </c>
      <c r="M9" s="26">
        <f t="shared" si="1"/>
        <v>49.92</v>
      </c>
      <c r="N9" s="27">
        <f t="shared" si="2"/>
        <v>77.82</v>
      </c>
      <c r="O9" s="28">
        <v>1</v>
      </c>
    </row>
    <row r="10" s="1" customFormat="1" ht="30" customHeight="1" spans="1:15">
      <c r="A10" s="12">
        <v>7</v>
      </c>
      <c r="B10" s="13" t="s">
        <v>45</v>
      </c>
      <c r="C10" s="14" t="s">
        <v>28</v>
      </c>
      <c r="D10" s="13" t="s">
        <v>42</v>
      </c>
      <c r="E10" s="13" t="s">
        <v>46</v>
      </c>
      <c r="F10" s="13" t="s">
        <v>47</v>
      </c>
      <c r="G10" s="13" t="s">
        <v>22</v>
      </c>
      <c r="H10" s="13" t="s">
        <v>23</v>
      </c>
      <c r="I10" s="24" t="s">
        <v>24</v>
      </c>
      <c r="J10" s="25">
        <v>152</v>
      </c>
      <c r="K10" s="25">
        <f t="shared" si="0"/>
        <v>30.4</v>
      </c>
      <c r="L10" s="26">
        <v>91.7</v>
      </c>
      <c r="M10" s="26">
        <f t="shared" si="1"/>
        <v>55.02</v>
      </c>
      <c r="N10" s="27">
        <f t="shared" si="2"/>
        <v>85.42</v>
      </c>
      <c r="O10" s="28">
        <v>1</v>
      </c>
    </row>
    <row r="11" s="1" customFormat="1" ht="30" customHeight="1" spans="1:15">
      <c r="A11" s="12">
        <v>8</v>
      </c>
      <c r="B11" s="13" t="s">
        <v>48</v>
      </c>
      <c r="C11" s="14" t="s">
        <v>49</v>
      </c>
      <c r="D11" s="13" t="s">
        <v>42</v>
      </c>
      <c r="E11" s="13" t="s">
        <v>50</v>
      </c>
      <c r="F11" s="13" t="s">
        <v>51</v>
      </c>
      <c r="G11" s="13" t="s">
        <v>22</v>
      </c>
      <c r="H11" s="13" t="s">
        <v>23</v>
      </c>
      <c r="I11" s="24" t="s">
        <v>24</v>
      </c>
      <c r="J11" s="25">
        <v>118.5</v>
      </c>
      <c r="K11" s="25">
        <f t="shared" si="0"/>
        <v>23.7</v>
      </c>
      <c r="L11" s="26">
        <v>91.2</v>
      </c>
      <c r="M11" s="26">
        <f t="shared" si="1"/>
        <v>54.72</v>
      </c>
      <c r="N11" s="27">
        <f t="shared" si="2"/>
        <v>78.42</v>
      </c>
      <c r="O11" s="28">
        <v>1</v>
      </c>
    </row>
    <row r="12" s="1" customFormat="1" ht="30" customHeight="1" spans="1:15">
      <c r="A12" s="12">
        <v>9</v>
      </c>
      <c r="B12" s="13" t="s">
        <v>52</v>
      </c>
      <c r="C12" s="14" t="s">
        <v>53</v>
      </c>
      <c r="D12" s="13" t="s">
        <v>42</v>
      </c>
      <c r="E12" s="13" t="s">
        <v>54</v>
      </c>
      <c r="F12" s="13" t="s">
        <v>55</v>
      </c>
      <c r="G12" s="13" t="s">
        <v>22</v>
      </c>
      <c r="H12" s="13" t="s">
        <v>23</v>
      </c>
      <c r="I12" s="24" t="s">
        <v>24</v>
      </c>
      <c r="J12" s="25">
        <v>123</v>
      </c>
      <c r="K12" s="25">
        <f t="shared" si="0"/>
        <v>24.6</v>
      </c>
      <c r="L12" s="26">
        <v>85.2</v>
      </c>
      <c r="M12" s="26">
        <f t="shared" si="1"/>
        <v>51.12</v>
      </c>
      <c r="N12" s="27">
        <f t="shared" si="2"/>
        <v>75.72</v>
      </c>
      <c r="O12" s="28">
        <v>1</v>
      </c>
    </row>
    <row r="13" s="1" customFormat="1" ht="30" customHeight="1" spans="1:15">
      <c r="A13" s="12">
        <v>10</v>
      </c>
      <c r="B13" s="13" t="s">
        <v>56</v>
      </c>
      <c r="C13" s="14" t="s">
        <v>36</v>
      </c>
      <c r="D13" s="13" t="s">
        <v>42</v>
      </c>
      <c r="E13" s="13" t="s">
        <v>57</v>
      </c>
      <c r="F13" s="13" t="s">
        <v>58</v>
      </c>
      <c r="G13" s="13" t="s">
        <v>59</v>
      </c>
      <c r="H13" s="13" t="s">
        <v>23</v>
      </c>
      <c r="I13" s="29" t="s">
        <v>60</v>
      </c>
      <c r="J13" s="25">
        <v>140.5</v>
      </c>
      <c r="K13" s="25">
        <f t="shared" si="0"/>
        <v>28.1</v>
      </c>
      <c r="L13" s="26">
        <v>89.2</v>
      </c>
      <c r="M13" s="26">
        <f t="shared" si="1"/>
        <v>53.52</v>
      </c>
      <c r="N13" s="27">
        <f t="shared" si="2"/>
        <v>81.62</v>
      </c>
      <c r="O13" s="28">
        <v>1</v>
      </c>
    </row>
    <row r="14" s="1" customFormat="1" ht="30" customHeight="1" spans="1:15">
      <c r="A14" s="12">
        <v>11</v>
      </c>
      <c r="B14" s="13" t="s">
        <v>61</v>
      </c>
      <c r="C14" s="14" t="s">
        <v>36</v>
      </c>
      <c r="D14" s="13" t="s">
        <v>42</v>
      </c>
      <c r="E14" s="13" t="s">
        <v>57</v>
      </c>
      <c r="F14" s="13" t="s">
        <v>62</v>
      </c>
      <c r="G14" s="13" t="s">
        <v>59</v>
      </c>
      <c r="H14" s="13" t="s">
        <v>23</v>
      </c>
      <c r="I14" s="29" t="s">
        <v>60</v>
      </c>
      <c r="J14" s="25">
        <v>130</v>
      </c>
      <c r="K14" s="25">
        <f t="shared" si="0"/>
        <v>26</v>
      </c>
      <c r="L14" s="26">
        <v>80.2</v>
      </c>
      <c r="M14" s="26">
        <f t="shared" si="1"/>
        <v>48.12</v>
      </c>
      <c r="N14" s="27">
        <f t="shared" si="2"/>
        <v>74.12</v>
      </c>
      <c r="O14" s="28">
        <v>2</v>
      </c>
    </row>
    <row r="15" s="1" customFormat="1" ht="30" customHeight="1" spans="1:15">
      <c r="A15" s="12">
        <v>12</v>
      </c>
      <c r="B15" s="13" t="s">
        <v>63</v>
      </c>
      <c r="C15" s="14" t="s">
        <v>64</v>
      </c>
      <c r="D15" s="13" t="s">
        <v>65</v>
      </c>
      <c r="E15" s="13" t="s">
        <v>66</v>
      </c>
      <c r="F15" s="13" t="s">
        <v>67</v>
      </c>
      <c r="G15" s="13" t="s">
        <v>22</v>
      </c>
      <c r="H15" s="13" t="s">
        <v>23</v>
      </c>
      <c r="I15" s="24" t="s">
        <v>24</v>
      </c>
      <c r="J15" s="25">
        <v>137</v>
      </c>
      <c r="K15" s="25">
        <f t="shared" si="0"/>
        <v>27.4</v>
      </c>
      <c r="L15" s="26">
        <v>81.8</v>
      </c>
      <c r="M15" s="26">
        <f t="shared" si="1"/>
        <v>49.08</v>
      </c>
      <c r="N15" s="27">
        <f t="shared" si="2"/>
        <v>76.48</v>
      </c>
      <c r="O15" s="28">
        <v>1</v>
      </c>
    </row>
    <row r="16" s="1" customFormat="1" ht="30" customHeight="1" spans="1:15">
      <c r="A16" s="12">
        <v>13</v>
      </c>
      <c r="B16" s="13" t="s">
        <v>68</v>
      </c>
      <c r="C16" s="14" t="s">
        <v>69</v>
      </c>
      <c r="D16" s="13" t="s">
        <v>65</v>
      </c>
      <c r="E16" s="13" t="s">
        <v>70</v>
      </c>
      <c r="F16" s="13" t="s">
        <v>71</v>
      </c>
      <c r="G16" s="13" t="s">
        <v>22</v>
      </c>
      <c r="H16" s="13" t="s">
        <v>23</v>
      </c>
      <c r="I16" s="24" t="s">
        <v>24</v>
      </c>
      <c r="J16" s="25">
        <v>159</v>
      </c>
      <c r="K16" s="25">
        <f t="shared" si="0"/>
        <v>31.8</v>
      </c>
      <c r="L16" s="26">
        <v>87.2</v>
      </c>
      <c r="M16" s="26">
        <f t="shared" si="1"/>
        <v>52.32</v>
      </c>
      <c r="N16" s="27">
        <f t="shared" si="2"/>
        <v>84.12</v>
      </c>
      <c r="O16" s="28">
        <v>1</v>
      </c>
    </row>
    <row r="17" s="1" customFormat="1" ht="30" customHeight="1" spans="1:15">
      <c r="A17" s="12">
        <v>14</v>
      </c>
      <c r="B17" s="13" t="s">
        <v>72</v>
      </c>
      <c r="C17" s="14" t="s">
        <v>73</v>
      </c>
      <c r="D17" s="13" t="s">
        <v>65</v>
      </c>
      <c r="E17" s="13" t="s">
        <v>74</v>
      </c>
      <c r="F17" s="13" t="s">
        <v>75</v>
      </c>
      <c r="G17" s="13" t="s">
        <v>22</v>
      </c>
      <c r="H17" s="13" t="s">
        <v>23</v>
      </c>
      <c r="I17" s="24" t="s">
        <v>24</v>
      </c>
      <c r="J17" s="25">
        <v>157</v>
      </c>
      <c r="K17" s="25">
        <f t="shared" si="0"/>
        <v>31.4</v>
      </c>
      <c r="L17" s="26">
        <v>90.3</v>
      </c>
      <c r="M17" s="26">
        <f t="shared" si="1"/>
        <v>54.18</v>
      </c>
      <c r="N17" s="27">
        <f t="shared" si="2"/>
        <v>85.58</v>
      </c>
      <c r="O17" s="28">
        <v>1</v>
      </c>
    </row>
    <row r="18" s="1" customFormat="1" ht="30" customHeight="1" spans="1:15">
      <c r="A18" s="12">
        <v>15</v>
      </c>
      <c r="B18" s="13" t="s">
        <v>76</v>
      </c>
      <c r="C18" s="14" t="s">
        <v>77</v>
      </c>
      <c r="D18" s="13" t="s">
        <v>65</v>
      </c>
      <c r="E18" s="13" t="s">
        <v>78</v>
      </c>
      <c r="F18" s="13" t="s">
        <v>79</v>
      </c>
      <c r="G18" s="13" t="s">
        <v>22</v>
      </c>
      <c r="H18" s="13" t="s">
        <v>23</v>
      </c>
      <c r="I18" s="24" t="s">
        <v>24</v>
      </c>
      <c r="J18" s="25">
        <v>144</v>
      </c>
      <c r="K18" s="25">
        <f t="shared" si="0"/>
        <v>28.8</v>
      </c>
      <c r="L18" s="26">
        <v>85.8</v>
      </c>
      <c r="M18" s="26">
        <f t="shared" si="1"/>
        <v>51.48</v>
      </c>
      <c r="N18" s="27">
        <f t="shared" si="2"/>
        <v>80.28</v>
      </c>
      <c r="O18" s="28">
        <v>1</v>
      </c>
    </row>
    <row r="19" s="1" customFormat="1" ht="30" customHeight="1" spans="1:15">
      <c r="A19" s="12">
        <v>16</v>
      </c>
      <c r="B19" s="13" t="s">
        <v>80</v>
      </c>
      <c r="C19" s="14" t="s">
        <v>77</v>
      </c>
      <c r="D19" s="13" t="s">
        <v>65</v>
      </c>
      <c r="E19" s="13" t="s">
        <v>78</v>
      </c>
      <c r="F19" s="13" t="s">
        <v>81</v>
      </c>
      <c r="G19" s="13" t="s">
        <v>22</v>
      </c>
      <c r="H19" s="13" t="s">
        <v>23</v>
      </c>
      <c r="I19" s="24" t="s">
        <v>24</v>
      </c>
      <c r="J19" s="25">
        <v>118</v>
      </c>
      <c r="K19" s="25">
        <f t="shared" si="0"/>
        <v>23.6</v>
      </c>
      <c r="L19" s="26">
        <v>89.6</v>
      </c>
      <c r="M19" s="26">
        <f t="shared" si="1"/>
        <v>53.76</v>
      </c>
      <c r="N19" s="27">
        <f t="shared" si="2"/>
        <v>77.36</v>
      </c>
      <c r="O19" s="28">
        <v>2</v>
      </c>
    </row>
    <row r="20" s="1" customFormat="1" ht="30" customHeight="1" spans="1:15">
      <c r="A20" s="12">
        <v>17</v>
      </c>
      <c r="B20" s="13" t="s">
        <v>82</v>
      </c>
      <c r="C20" s="14" t="s">
        <v>77</v>
      </c>
      <c r="D20" s="13" t="s">
        <v>65</v>
      </c>
      <c r="E20" s="13" t="s">
        <v>78</v>
      </c>
      <c r="F20" s="13" t="s">
        <v>83</v>
      </c>
      <c r="G20" s="13" t="s">
        <v>22</v>
      </c>
      <c r="H20" s="13" t="s">
        <v>23</v>
      </c>
      <c r="I20" s="24" t="s">
        <v>24</v>
      </c>
      <c r="J20" s="25">
        <v>116</v>
      </c>
      <c r="K20" s="25">
        <f t="shared" si="0"/>
        <v>23.2</v>
      </c>
      <c r="L20" s="26">
        <v>83</v>
      </c>
      <c r="M20" s="26">
        <f t="shared" si="1"/>
        <v>49.8</v>
      </c>
      <c r="N20" s="27">
        <f t="shared" si="2"/>
        <v>73</v>
      </c>
      <c r="O20" s="28">
        <v>3</v>
      </c>
    </row>
    <row r="21" s="1" customFormat="1" ht="30" customHeight="1" spans="1:15">
      <c r="A21" s="12">
        <v>18</v>
      </c>
      <c r="B21" s="13" t="s">
        <v>84</v>
      </c>
      <c r="C21" s="14" t="s">
        <v>85</v>
      </c>
      <c r="D21" s="13" t="s">
        <v>65</v>
      </c>
      <c r="E21" s="13" t="s">
        <v>86</v>
      </c>
      <c r="F21" s="13" t="s">
        <v>87</v>
      </c>
      <c r="G21" s="13" t="s">
        <v>22</v>
      </c>
      <c r="H21" s="13" t="s">
        <v>23</v>
      </c>
      <c r="I21" s="24" t="s">
        <v>24</v>
      </c>
      <c r="J21" s="25">
        <v>146</v>
      </c>
      <c r="K21" s="25">
        <f t="shared" si="0"/>
        <v>29.2</v>
      </c>
      <c r="L21" s="26">
        <v>88.4</v>
      </c>
      <c r="M21" s="26">
        <f t="shared" si="1"/>
        <v>53.04</v>
      </c>
      <c r="N21" s="27">
        <f t="shared" si="2"/>
        <v>82.24</v>
      </c>
      <c r="O21" s="28">
        <v>1</v>
      </c>
    </row>
    <row r="22" s="1" customFormat="1" ht="30" customHeight="1" spans="1:15">
      <c r="A22" s="12">
        <v>19</v>
      </c>
      <c r="B22" s="13" t="s">
        <v>88</v>
      </c>
      <c r="C22" s="14" t="s">
        <v>89</v>
      </c>
      <c r="D22" s="13" t="s">
        <v>65</v>
      </c>
      <c r="E22" s="13" t="s">
        <v>90</v>
      </c>
      <c r="F22" s="13" t="s">
        <v>91</v>
      </c>
      <c r="G22" s="13" t="s">
        <v>22</v>
      </c>
      <c r="H22" s="13" t="s">
        <v>23</v>
      </c>
      <c r="I22" s="24" t="s">
        <v>24</v>
      </c>
      <c r="J22" s="25">
        <v>168</v>
      </c>
      <c r="K22" s="25">
        <f t="shared" si="0"/>
        <v>33.6</v>
      </c>
      <c r="L22" s="26">
        <v>85.2</v>
      </c>
      <c r="M22" s="26">
        <f t="shared" si="1"/>
        <v>51.12</v>
      </c>
      <c r="N22" s="27">
        <f t="shared" si="2"/>
        <v>84.72</v>
      </c>
      <c r="O22" s="28">
        <v>1</v>
      </c>
    </row>
    <row r="23" s="1" customFormat="1" ht="30" customHeight="1" spans="1:15">
      <c r="A23" s="12">
        <v>20</v>
      </c>
      <c r="B23" s="13" t="s">
        <v>92</v>
      </c>
      <c r="C23" s="14" t="s">
        <v>89</v>
      </c>
      <c r="D23" s="13" t="s">
        <v>65</v>
      </c>
      <c r="E23" s="13" t="s">
        <v>90</v>
      </c>
      <c r="F23" s="13" t="s">
        <v>93</v>
      </c>
      <c r="G23" s="13" t="s">
        <v>22</v>
      </c>
      <c r="H23" s="13" t="s">
        <v>23</v>
      </c>
      <c r="I23" s="24" t="s">
        <v>24</v>
      </c>
      <c r="J23" s="25">
        <v>143.5</v>
      </c>
      <c r="K23" s="25">
        <f t="shared" si="0"/>
        <v>28.7</v>
      </c>
      <c r="L23" s="26">
        <v>86.4</v>
      </c>
      <c r="M23" s="26">
        <f t="shared" si="1"/>
        <v>51.84</v>
      </c>
      <c r="N23" s="27">
        <f t="shared" si="2"/>
        <v>80.54</v>
      </c>
      <c r="O23" s="28">
        <v>2</v>
      </c>
    </row>
    <row r="24" s="1" customFormat="1" ht="30" customHeight="1" spans="1:15">
      <c r="A24" s="12">
        <v>21</v>
      </c>
      <c r="B24" s="13" t="s">
        <v>94</v>
      </c>
      <c r="C24" s="14" t="s">
        <v>89</v>
      </c>
      <c r="D24" s="13" t="s">
        <v>65</v>
      </c>
      <c r="E24" s="13" t="s">
        <v>90</v>
      </c>
      <c r="F24" s="13" t="s">
        <v>95</v>
      </c>
      <c r="G24" s="13" t="s">
        <v>22</v>
      </c>
      <c r="H24" s="13" t="s">
        <v>23</v>
      </c>
      <c r="I24" s="24" t="s">
        <v>24</v>
      </c>
      <c r="J24" s="25">
        <v>131.5</v>
      </c>
      <c r="K24" s="25">
        <f t="shared" si="0"/>
        <v>26.3</v>
      </c>
      <c r="L24" s="26">
        <v>85.4</v>
      </c>
      <c r="M24" s="26">
        <f t="shared" si="1"/>
        <v>51.24</v>
      </c>
      <c r="N24" s="27">
        <f t="shared" si="2"/>
        <v>77.54</v>
      </c>
      <c r="O24" s="28">
        <v>3</v>
      </c>
    </row>
    <row r="25" s="1" customFormat="1" ht="30" customHeight="1" spans="1:15">
      <c r="A25" s="12">
        <v>22</v>
      </c>
      <c r="B25" s="13" t="s">
        <v>96</v>
      </c>
      <c r="C25" s="14" t="s">
        <v>97</v>
      </c>
      <c r="D25" s="13" t="s">
        <v>65</v>
      </c>
      <c r="E25" s="13" t="s">
        <v>98</v>
      </c>
      <c r="F25" s="13" t="s">
        <v>99</v>
      </c>
      <c r="G25" s="13" t="s">
        <v>22</v>
      </c>
      <c r="H25" s="13" t="s">
        <v>23</v>
      </c>
      <c r="I25" s="24" t="s">
        <v>24</v>
      </c>
      <c r="J25" s="25">
        <v>157.5</v>
      </c>
      <c r="K25" s="25">
        <f t="shared" si="0"/>
        <v>31.5</v>
      </c>
      <c r="L25" s="26">
        <v>90.4</v>
      </c>
      <c r="M25" s="26">
        <f t="shared" si="1"/>
        <v>54.24</v>
      </c>
      <c r="N25" s="27">
        <f t="shared" si="2"/>
        <v>85.74</v>
      </c>
      <c r="O25" s="28">
        <v>1</v>
      </c>
    </row>
    <row r="26" s="1" customFormat="1" ht="30" customHeight="1" spans="1:15">
      <c r="A26" s="12">
        <v>23</v>
      </c>
      <c r="B26" s="13" t="s">
        <v>100</v>
      </c>
      <c r="C26" s="14" t="s">
        <v>97</v>
      </c>
      <c r="D26" s="13" t="s">
        <v>65</v>
      </c>
      <c r="E26" s="13" t="s">
        <v>98</v>
      </c>
      <c r="F26" s="13" t="s">
        <v>101</v>
      </c>
      <c r="G26" s="13" t="s">
        <v>22</v>
      </c>
      <c r="H26" s="13" t="s">
        <v>23</v>
      </c>
      <c r="I26" s="24" t="s">
        <v>24</v>
      </c>
      <c r="J26" s="25">
        <v>147</v>
      </c>
      <c r="K26" s="25">
        <f t="shared" si="0"/>
        <v>29.4</v>
      </c>
      <c r="L26" s="26">
        <v>88.4</v>
      </c>
      <c r="M26" s="26">
        <f t="shared" si="1"/>
        <v>53.04</v>
      </c>
      <c r="N26" s="27">
        <f t="shared" si="2"/>
        <v>82.44</v>
      </c>
      <c r="O26" s="28">
        <v>2</v>
      </c>
    </row>
    <row r="27" s="1" customFormat="1" ht="30" customHeight="1" spans="1:15">
      <c r="A27" s="12">
        <v>24</v>
      </c>
      <c r="B27" s="13" t="s">
        <v>102</v>
      </c>
      <c r="C27" s="14" t="s">
        <v>97</v>
      </c>
      <c r="D27" s="13" t="s">
        <v>65</v>
      </c>
      <c r="E27" s="13" t="s">
        <v>98</v>
      </c>
      <c r="F27" s="13" t="s">
        <v>103</v>
      </c>
      <c r="G27" s="13" t="s">
        <v>22</v>
      </c>
      <c r="H27" s="13" t="s">
        <v>23</v>
      </c>
      <c r="I27" s="24" t="s">
        <v>24</v>
      </c>
      <c r="J27" s="25">
        <v>143</v>
      </c>
      <c r="K27" s="25">
        <f t="shared" si="0"/>
        <v>28.6</v>
      </c>
      <c r="L27" s="26">
        <v>87.4</v>
      </c>
      <c r="M27" s="26">
        <f t="shared" si="1"/>
        <v>52.44</v>
      </c>
      <c r="N27" s="27">
        <f t="shared" si="2"/>
        <v>81.04</v>
      </c>
      <c r="O27" s="28">
        <v>3</v>
      </c>
    </row>
    <row r="28" s="1" customFormat="1" ht="30" customHeight="1" spans="1:15">
      <c r="A28" s="12">
        <v>25</v>
      </c>
      <c r="B28" s="13" t="s">
        <v>104</v>
      </c>
      <c r="C28" s="14" t="s">
        <v>97</v>
      </c>
      <c r="D28" s="13" t="s">
        <v>65</v>
      </c>
      <c r="E28" s="13" t="s">
        <v>98</v>
      </c>
      <c r="F28" s="13" t="s">
        <v>105</v>
      </c>
      <c r="G28" s="13" t="s">
        <v>22</v>
      </c>
      <c r="H28" s="13" t="s">
        <v>23</v>
      </c>
      <c r="I28" s="24" t="s">
        <v>24</v>
      </c>
      <c r="J28" s="25">
        <v>144</v>
      </c>
      <c r="K28" s="25">
        <f t="shared" si="0"/>
        <v>28.8</v>
      </c>
      <c r="L28" s="26">
        <v>86</v>
      </c>
      <c r="M28" s="26">
        <f t="shared" si="1"/>
        <v>51.6</v>
      </c>
      <c r="N28" s="27">
        <f t="shared" si="2"/>
        <v>80.4</v>
      </c>
      <c r="O28" s="28">
        <v>4</v>
      </c>
    </row>
    <row r="29" s="1" customFormat="1" ht="30" customHeight="1" spans="1:15">
      <c r="A29" s="12">
        <v>26</v>
      </c>
      <c r="B29" s="13" t="s">
        <v>106</v>
      </c>
      <c r="C29" s="14" t="s">
        <v>32</v>
      </c>
      <c r="D29" s="13" t="s">
        <v>65</v>
      </c>
      <c r="E29" s="13" t="s">
        <v>107</v>
      </c>
      <c r="F29" s="13" t="s">
        <v>108</v>
      </c>
      <c r="G29" s="13" t="s">
        <v>22</v>
      </c>
      <c r="H29" s="13" t="s">
        <v>23</v>
      </c>
      <c r="I29" s="24" t="s">
        <v>24</v>
      </c>
      <c r="J29" s="25">
        <v>144</v>
      </c>
      <c r="K29" s="25">
        <f t="shared" si="0"/>
        <v>28.8</v>
      </c>
      <c r="L29" s="26">
        <v>89</v>
      </c>
      <c r="M29" s="26">
        <f t="shared" si="1"/>
        <v>53.4</v>
      </c>
      <c r="N29" s="27">
        <f t="shared" si="2"/>
        <v>82.2</v>
      </c>
      <c r="O29" s="28">
        <v>1</v>
      </c>
    </row>
    <row r="30" s="1" customFormat="1" ht="30" customHeight="1" spans="1:15">
      <c r="A30" s="12">
        <v>27</v>
      </c>
      <c r="B30" s="13" t="s">
        <v>109</v>
      </c>
      <c r="C30" s="14" t="s">
        <v>32</v>
      </c>
      <c r="D30" s="13" t="s">
        <v>65</v>
      </c>
      <c r="E30" s="13" t="s">
        <v>107</v>
      </c>
      <c r="F30" s="13" t="s">
        <v>110</v>
      </c>
      <c r="G30" s="13" t="s">
        <v>22</v>
      </c>
      <c r="H30" s="13" t="s">
        <v>23</v>
      </c>
      <c r="I30" s="24" t="s">
        <v>24</v>
      </c>
      <c r="J30" s="25">
        <v>154</v>
      </c>
      <c r="K30" s="25">
        <f t="shared" si="0"/>
        <v>30.8</v>
      </c>
      <c r="L30" s="26">
        <v>84.2</v>
      </c>
      <c r="M30" s="26">
        <f t="shared" si="1"/>
        <v>50.52</v>
      </c>
      <c r="N30" s="27">
        <f t="shared" si="2"/>
        <v>81.32</v>
      </c>
      <c r="O30" s="28">
        <v>2</v>
      </c>
    </row>
    <row r="31" s="1" customFormat="1" ht="30" customHeight="1" spans="1:15">
      <c r="A31" s="12">
        <v>28</v>
      </c>
      <c r="B31" s="13" t="s">
        <v>111</v>
      </c>
      <c r="C31" s="14" t="s">
        <v>32</v>
      </c>
      <c r="D31" s="13" t="s">
        <v>65</v>
      </c>
      <c r="E31" s="13" t="s">
        <v>107</v>
      </c>
      <c r="F31" s="13" t="s">
        <v>112</v>
      </c>
      <c r="G31" s="13" t="s">
        <v>22</v>
      </c>
      <c r="H31" s="13" t="s">
        <v>23</v>
      </c>
      <c r="I31" s="24" t="s">
        <v>24</v>
      </c>
      <c r="J31" s="25">
        <v>159</v>
      </c>
      <c r="K31" s="25">
        <f t="shared" si="0"/>
        <v>31.8</v>
      </c>
      <c r="L31" s="26">
        <v>81.8</v>
      </c>
      <c r="M31" s="26">
        <f t="shared" si="1"/>
        <v>49.08</v>
      </c>
      <c r="N31" s="27">
        <f t="shared" si="2"/>
        <v>80.88</v>
      </c>
      <c r="O31" s="28">
        <v>3</v>
      </c>
    </row>
    <row r="32" s="1" customFormat="1" ht="30" customHeight="1" spans="1:15">
      <c r="A32" s="12">
        <v>29</v>
      </c>
      <c r="B32" s="13" t="s">
        <v>113</v>
      </c>
      <c r="C32" s="14" t="s">
        <v>18</v>
      </c>
      <c r="D32" s="13" t="s">
        <v>114</v>
      </c>
      <c r="E32" s="13" t="s">
        <v>115</v>
      </c>
      <c r="F32" s="13" t="s">
        <v>116</v>
      </c>
      <c r="G32" s="13" t="s">
        <v>22</v>
      </c>
      <c r="H32" s="13" t="s">
        <v>23</v>
      </c>
      <c r="I32" s="24" t="s">
        <v>24</v>
      </c>
      <c r="J32" s="25">
        <v>165.5</v>
      </c>
      <c r="K32" s="25">
        <f t="shared" ref="K32:K58" si="3">J32/2*0.4</f>
        <v>33.1</v>
      </c>
      <c r="L32" s="26">
        <v>87.2</v>
      </c>
      <c r="M32" s="26">
        <f t="shared" ref="M32:M58" si="4">L32*0.6</f>
        <v>52.32</v>
      </c>
      <c r="N32" s="27">
        <f t="shared" ref="N32:N58" si="5">K32+M32</f>
        <v>85.42</v>
      </c>
      <c r="O32" s="28">
        <v>1</v>
      </c>
    </row>
    <row r="33" s="1" customFormat="1" ht="30" customHeight="1" spans="1:15">
      <c r="A33" s="12">
        <v>30</v>
      </c>
      <c r="B33" s="13" t="s">
        <v>117</v>
      </c>
      <c r="C33" s="14" t="s">
        <v>18</v>
      </c>
      <c r="D33" s="13" t="s">
        <v>114</v>
      </c>
      <c r="E33" s="13" t="s">
        <v>115</v>
      </c>
      <c r="F33" s="13" t="s">
        <v>118</v>
      </c>
      <c r="G33" s="13" t="s">
        <v>22</v>
      </c>
      <c r="H33" s="13" t="s">
        <v>23</v>
      </c>
      <c r="I33" s="24" t="s">
        <v>24</v>
      </c>
      <c r="J33" s="25">
        <v>156</v>
      </c>
      <c r="K33" s="25">
        <f t="shared" si="3"/>
        <v>31.2</v>
      </c>
      <c r="L33" s="26">
        <v>89.8</v>
      </c>
      <c r="M33" s="26">
        <f t="shared" si="4"/>
        <v>53.88</v>
      </c>
      <c r="N33" s="27">
        <f t="shared" si="5"/>
        <v>85.08</v>
      </c>
      <c r="O33" s="28">
        <v>2</v>
      </c>
    </row>
    <row r="34" s="1" customFormat="1" ht="30" customHeight="1" spans="1:15">
      <c r="A34" s="12">
        <v>31</v>
      </c>
      <c r="B34" s="13" t="s">
        <v>119</v>
      </c>
      <c r="C34" s="14" t="s">
        <v>18</v>
      </c>
      <c r="D34" s="13" t="s">
        <v>114</v>
      </c>
      <c r="E34" s="13" t="s">
        <v>115</v>
      </c>
      <c r="F34" s="13" t="s">
        <v>120</v>
      </c>
      <c r="G34" s="13" t="s">
        <v>22</v>
      </c>
      <c r="H34" s="13" t="s">
        <v>23</v>
      </c>
      <c r="I34" s="24" t="s">
        <v>24</v>
      </c>
      <c r="J34" s="25">
        <v>157</v>
      </c>
      <c r="K34" s="25">
        <f t="shared" si="3"/>
        <v>31.4</v>
      </c>
      <c r="L34" s="26">
        <v>86.2</v>
      </c>
      <c r="M34" s="26">
        <f t="shared" si="4"/>
        <v>51.72</v>
      </c>
      <c r="N34" s="27">
        <f t="shared" si="5"/>
        <v>83.12</v>
      </c>
      <c r="O34" s="28">
        <v>3</v>
      </c>
    </row>
    <row r="35" s="1" customFormat="1" ht="30" customHeight="1" spans="1:15">
      <c r="A35" s="12">
        <v>32</v>
      </c>
      <c r="B35" s="13" t="s">
        <v>121</v>
      </c>
      <c r="C35" s="14" t="s">
        <v>18</v>
      </c>
      <c r="D35" s="13" t="s">
        <v>114</v>
      </c>
      <c r="E35" s="13" t="s">
        <v>115</v>
      </c>
      <c r="F35" s="13" t="s">
        <v>122</v>
      </c>
      <c r="G35" s="13" t="s">
        <v>22</v>
      </c>
      <c r="H35" s="13" t="s">
        <v>23</v>
      </c>
      <c r="I35" s="24" t="s">
        <v>24</v>
      </c>
      <c r="J35" s="25">
        <v>155</v>
      </c>
      <c r="K35" s="25">
        <f t="shared" si="3"/>
        <v>31</v>
      </c>
      <c r="L35" s="26">
        <v>83.6</v>
      </c>
      <c r="M35" s="26">
        <f t="shared" si="4"/>
        <v>50.16</v>
      </c>
      <c r="N35" s="27">
        <f t="shared" si="5"/>
        <v>81.16</v>
      </c>
      <c r="O35" s="28">
        <v>4</v>
      </c>
    </row>
    <row r="36" s="1" customFormat="1" ht="30" customHeight="1" spans="1:15">
      <c r="A36" s="12">
        <v>33</v>
      </c>
      <c r="B36" s="13" t="s">
        <v>123</v>
      </c>
      <c r="C36" s="14" t="s">
        <v>18</v>
      </c>
      <c r="D36" s="13" t="s">
        <v>114</v>
      </c>
      <c r="E36" s="13" t="s">
        <v>115</v>
      </c>
      <c r="F36" s="13" t="s">
        <v>124</v>
      </c>
      <c r="G36" s="13" t="s">
        <v>22</v>
      </c>
      <c r="H36" s="13" t="s">
        <v>23</v>
      </c>
      <c r="I36" s="24" t="s">
        <v>24</v>
      </c>
      <c r="J36" s="25">
        <v>149</v>
      </c>
      <c r="K36" s="25">
        <f t="shared" si="3"/>
        <v>29.8</v>
      </c>
      <c r="L36" s="26">
        <v>82.8</v>
      </c>
      <c r="M36" s="26">
        <f t="shared" si="4"/>
        <v>49.68</v>
      </c>
      <c r="N36" s="27">
        <f t="shared" si="5"/>
        <v>79.48</v>
      </c>
      <c r="O36" s="28">
        <v>5</v>
      </c>
    </row>
    <row r="37" s="1" customFormat="1" ht="30" customHeight="1" spans="1:15">
      <c r="A37" s="12">
        <v>34</v>
      </c>
      <c r="B37" s="13" t="s">
        <v>125</v>
      </c>
      <c r="C37" s="14" t="s">
        <v>18</v>
      </c>
      <c r="D37" s="13" t="s">
        <v>114</v>
      </c>
      <c r="E37" s="13" t="s">
        <v>115</v>
      </c>
      <c r="F37" s="13" t="s">
        <v>126</v>
      </c>
      <c r="G37" s="13" t="s">
        <v>22</v>
      </c>
      <c r="H37" s="13" t="s">
        <v>23</v>
      </c>
      <c r="I37" s="24" t="s">
        <v>24</v>
      </c>
      <c r="J37" s="25">
        <v>153</v>
      </c>
      <c r="K37" s="25">
        <f t="shared" si="3"/>
        <v>30.6</v>
      </c>
      <c r="L37" s="26">
        <v>81</v>
      </c>
      <c r="M37" s="26">
        <f t="shared" si="4"/>
        <v>48.6</v>
      </c>
      <c r="N37" s="27">
        <f t="shared" si="5"/>
        <v>79.2</v>
      </c>
      <c r="O37" s="28">
        <v>6</v>
      </c>
    </row>
    <row r="38" s="1" customFormat="1" ht="30" customHeight="1" spans="1:15">
      <c r="A38" s="12">
        <v>35</v>
      </c>
      <c r="B38" s="13" t="s">
        <v>127</v>
      </c>
      <c r="C38" s="14" t="s">
        <v>18</v>
      </c>
      <c r="D38" s="13" t="s">
        <v>114</v>
      </c>
      <c r="E38" s="13" t="s">
        <v>115</v>
      </c>
      <c r="F38" s="13" t="s">
        <v>128</v>
      </c>
      <c r="G38" s="13" t="s">
        <v>22</v>
      </c>
      <c r="H38" s="13" t="s">
        <v>23</v>
      </c>
      <c r="I38" s="24" t="s">
        <v>24</v>
      </c>
      <c r="J38" s="25">
        <v>144</v>
      </c>
      <c r="K38" s="25">
        <f t="shared" si="3"/>
        <v>28.8</v>
      </c>
      <c r="L38" s="26">
        <v>83.4</v>
      </c>
      <c r="M38" s="26">
        <f t="shared" si="4"/>
        <v>50.04</v>
      </c>
      <c r="N38" s="27">
        <f t="shared" si="5"/>
        <v>78.84</v>
      </c>
      <c r="O38" s="28">
        <v>7</v>
      </c>
    </row>
    <row r="39" s="1" customFormat="1" ht="30" customHeight="1" spans="1:15">
      <c r="A39" s="12">
        <v>36</v>
      </c>
      <c r="B39" s="13" t="s">
        <v>129</v>
      </c>
      <c r="C39" s="14" t="s">
        <v>18</v>
      </c>
      <c r="D39" s="13" t="s">
        <v>114</v>
      </c>
      <c r="E39" s="13" t="s">
        <v>115</v>
      </c>
      <c r="F39" s="13" t="s">
        <v>130</v>
      </c>
      <c r="G39" s="13" t="s">
        <v>22</v>
      </c>
      <c r="H39" s="13" t="s">
        <v>23</v>
      </c>
      <c r="I39" s="24" t="s">
        <v>24</v>
      </c>
      <c r="J39" s="25">
        <v>141.5</v>
      </c>
      <c r="K39" s="25">
        <f t="shared" si="3"/>
        <v>28.3</v>
      </c>
      <c r="L39" s="26">
        <v>84.2</v>
      </c>
      <c r="M39" s="26">
        <f t="shared" si="4"/>
        <v>50.52</v>
      </c>
      <c r="N39" s="27">
        <f t="shared" si="5"/>
        <v>78.82</v>
      </c>
      <c r="O39" s="28">
        <v>8</v>
      </c>
    </row>
    <row r="40" s="1" customFormat="1" ht="30" customHeight="1" spans="1:15">
      <c r="A40" s="12">
        <v>37</v>
      </c>
      <c r="B40" s="13" t="s">
        <v>131</v>
      </c>
      <c r="C40" s="14" t="s">
        <v>18</v>
      </c>
      <c r="D40" s="13" t="s">
        <v>132</v>
      </c>
      <c r="E40" s="13" t="s">
        <v>133</v>
      </c>
      <c r="F40" s="13" t="s">
        <v>134</v>
      </c>
      <c r="G40" s="13" t="s">
        <v>59</v>
      </c>
      <c r="H40" s="13" t="s">
        <v>23</v>
      </c>
      <c r="I40" s="29" t="s">
        <v>60</v>
      </c>
      <c r="J40" s="25">
        <v>134</v>
      </c>
      <c r="K40" s="25">
        <f t="shared" si="3"/>
        <v>26.8</v>
      </c>
      <c r="L40" s="26">
        <v>88.2</v>
      </c>
      <c r="M40" s="26">
        <f t="shared" si="4"/>
        <v>52.92</v>
      </c>
      <c r="N40" s="27">
        <f t="shared" si="5"/>
        <v>79.72</v>
      </c>
      <c r="O40" s="28">
        <v>1</v>
      </c>
    </row>
    <row r="41" s="1" customFormat="1" ht="30" customHeight="1" spans="1:15">
      <c r="A41" s="12">
        <v>38</v>
      </c>
      <c r="B41" s="13" t="s">
        <v>135</v>
      </c>
      <c r="C41" s="14" t="s">
        <v>18</v>
      </c>
      <c r="D41" s="13" t="s">
        <v>136</v>
      </c>
      <c r="E41" s="13" t="s">
        <v>137</v>
      </c>
      <c r="F41" s="13" t="s">
        <v>138</v>
      </c>
      <c r="G41" s="13" t="s">
        <v>22</v>
      </c>
      <c r="H41" s="13" t="s">
        <v>23</v>
      </c>
      <c r="I41" s="24" t="s">
        <v>24</v>
      </c>
      <c r="J41" s="25">
        <v>140</v>
      </c>
      <c r="K41" s="25">
        <f t="shared" si="3"/>
        <v>28</v>
      </c>
      <c r="L41" s="26">
        <v>83.6</v>
      </c>
      <c r="M41" s="26">
        <f t="shared" si="4"/>
        <v>50.16</v>
      </c>
      <c r="N41" s="27">
        <f t="shared" si="5"/>
        <v>78.16</v>
      </c>
      <c r="O41" s="28">
        <v>1</v>
      </c>
    </row>
    <row r="42" s="2" customFormat="1" ht="30" customHeight="1" spans="1:15">
      <c r="A42" s="12">
        <v>39</v>
      </c>
      <c r="B42" s="13" t="s">
        <v>139</v>
      </c>
      <c r="C42" s="14" t="s">
        <v>18</v>
      </c>
      <c r="D42" s="13" t="s">
        <v>136</v>
      </c>
      <c r="E42" s="13" t="s">
        <v>137</v>
      </c>
      <c r="F42" s="13" t="s">
        <v>140</v>
      </c>
      <c r="G42" s="13" t="s">
        <v>22</v>
      </c>
      <c r="H42" s="13" t="s">
        <v>23</v>
      </c>
      <c r="I42" s="24" t="s">
        <v>24</v>
      </c>
      <c r="J42" s="25">
        <v>117</v>
      </c>
      <c r="K42" s="25">
        <f t="shared" si="3"/>
        <v>23.4</v>
      </c>
      <c r="L42" s="26">
        <v>83.6</v>
      </c>
      <c r="M42" s="26">
        <f t="shared" si="4"/>
        <v>50.16</v>
      </c>
      <c r="N42" s="27">
        <f t="shared" si="5"/>
        <v>73.56</v>
      </c>
      <c r="O42" s="28">
        <v>2</v>
      </c>
    </row>
    <row r="43" s="1" customFormat="1" ht="30" customHeight="1" spans="1:15">
      <c r="A43" s="12">
        <v>40</v>
      </c>
      <c r="B43" s="13" t="s">
        <v>141</v>
      </c>
      <c r="C43" s="14" t="s">
        <v>142</v>
      </c>
      <c r="D43" s="13" t="s">
        <v>136</v>
      </c>
      <c r="E43" s="13" t="s">
        <v>143</v>
      </c>
      <c r="F43" s="13" t="s">
        <v>144</v>
      </c>
      <c r="G43" s="13" t="s">
        <v>22</v>
      </c>
      <c r="H43" s="13" t="s">
        <v>23</v>
      </c>
      <c r="I43" s="24" t="s">
        <v>24</v>
      </c>
      <c r="J43" s="25">
        <v>137</v>
      </c>
      <c r="K43" s="25">
        <f t="shared" si="3"/>
        <v>27.4</v>
      </c>
      <c r="L43" s="26">
        <v>80</v>
      </c>
      <c r="M43" s="26">
        <f t="shared" si="4"/>
        <v>48</v>
      </c>
      <c r="N43" s="27">
        <f t="shared" si="5"/>
        <v>75.4</v>
      </c>
      <c r="O43" s="28">
        <v>1</v>
      </c>
    </row>
    <row r="44" s="1" customFormat="1" ht="30" customHeight="1" spans="1:15">
      <c r="A44" s="12">
        <v>41</v>
      </c>
      <c r="B44" s="13" t="s">
        <v>145</v>
      </c>
      <c r="C44" s="14" t="s">
        <v>18</v>
      </c>
      <c r="D44" s="13" t="s">
        <v>146</v>
      </c>
      <c r="E44" s="13" t="s">
        <v>147</v>
      </c>
      <c r="F44" s="13" t="s">
        <v>148</v>
      </c>
      <c r="G44" s="13" t="s">
        <v>22</v>
      </c>
      <c r="H44" s="13" t="s">
        <v>23</v>
      </c>
      <c r="I44" s="24" t="s">
        <v>24</v>
      </c>
      <c r="J44" s="25">
        <v>121</v>
      </c>
      <c r="K44" s="25">
        <f t="shared" si="3"/>
        <v>24.2</v>
      </c>
      <c r="L44" s="26">
        <v>80</v>
      </c>
      <c r="M44" s="26">
        <f t="shared" si="4"/>
        <v>48</v>
      </c>
      <c r="N44" s="27">
        <f t="shared" si="5"/>
        <v>72.2</v>
      </c>
      <c r="O44" s="28">
        <v>1</v>
      </c>
    </row>
    <row r="45" s="1" customFormat="1" ht="30" customHeight="1" spans="1:15">
      <c r="A45" s="12">
        <v>42</v>
      </c>
      <c r="B45" s="13" t="s">
        <v>149</v>
      </c>
      <c r="C45" s="14" t="s">
        <v>64</v>
      </c>
      <c r="D45" s="13" t="s">
        <v>150</v>
      </c>
      <c r="E45" s="13" t="s">
        <v>151</v>
      </c>
      <c r="F45" s="13" t="s">
        <v>152</v>
      </c>
      <c r="G45" s="13" t="s">
        <v>22</v>
      </c>
      <c r="H45" s="13" t="s">
        <v>23</v>
      </c>
      <c r="I45" s="24" t="s">
        <v>24</v>
      </c>
      <c r="J45" s="25">
        <v>103</v>
      </c>
      <c r="K45" s="25">
        <f t="shared" si="3"/>
        <v>20.6</v>
      </c>
      <c r="L45" s="26">
        <v>84</v>
      </c>
      <c r="M45" s="26">
        <f t="shared" si="4"/>
        <v>50.4</v>
      </c>
      <c r="N45" s="27">
        <f t="shared" si="5"/>
        <v>71</v>
      </c>
      <c r="O45" s="28">
        <v>1</v>
      </c>
    </row>
    <row r="46" s="1" customFormat="1" ht="30" customHeight="1" spans="1:15">
      <c r="A46" s="12">
        <v>43</v>
      </c>
      <c r="B46" s="13" t="s">
        <v>153</v>
      </c>
      <c r="C46" s="14" t="s">
        <v>18</v>
      </c>
      <c r="D46" s="13" t="s">
        <v>154</v>
      </c>
      <c r="E46" s="13" t="s">
        <v>155</v>
      </c>
      <c r="F46" s="13" t="s">
        <v>156</v>
      </c>
      <c r="G46" s="13" t="s">
        <v>59</v>
      </c>
      <c r="H46" s="13" t="s">
        <v>23</v>
      </c>
      <c r="I46" s="29" t="s">
        <v>60</v>
      </c>
      <c r="J46" s="25">
        <v>114</v>
      </c>
      <c r="K46" s="25">
        <f t="shared" si="3"/>
        <v>22.8</v>
      </c>
      <c r="L46" s="26">
        <v>83</v>
      </c>
      <c r="M46" s="26">
        <f t="shared" si="4"/>
        <v>49.8</v>
      </c>
      <c r="N46" s="27">
        <f t="shared" si="5"/>
        <v>72.6</v>
      </c>
      <c r="O46" s="28">
        <v>1</v>
      </c>
    </row>
    <row r="47" s="1" customFormat="1" ht="30" customHeight="1" spans="1:15">
      <c r="A47" s="12">
        <v>44</v>
      </c>
      <c r="B47" s="15" t="s">
        <v>157</v>
      </c>
      <c r="C47" s="16" t="s">
        <v>18</v>
      </c>
      <c r="D47" s="15" t="s">
        <v>154</v>
      </c>
      <c r="E47" s="15" t="s">
        <v>158</v>
      </c>
      <c r="F47" s="15" t="s">
        <v>159</v>
      </c>
      <c r="G47" s="15" t="s">
        <v>22</v>
      </c>
      <c r="H47" s="15" t="s">
        <v>23</v>
      </c>
      <c r="I47" s="30" t="s">
        <v>24</v>
      </c>
      <c r="J47" s="31">
        <v>89</v>
      </c>
      <c r="K47" s="31">
        <f t="shared" si="3"/>
        <v>17.8</v>
      </c>
      <c r="L47" s="32">
        <v>80</v>
      </c>
      <c r="M47" s="32">
        <f t="shared" si="4"/>
        <v>48</v>
      </c>
      <c r="N47" s="33">
        <f t="shared" si="5"/>
        <v>65.8</v>
      </c>
      <c r="O47" s="34">
        <v>1</v>
      </c>
    </row>
    <row r="48" s="1" customFormat="1" ht="30" customHeight="1" spans="1:15">
      <c r="A48" s="12">
        <v>45</v>
      </c>
      <c r="B48" s="13" t="s">
        <v>160</v>
      </c>
      <c r="C48" s="14" t="s">
        <v>89</v>
      </c>
      <c r="D48" s="13" t="s">
        <v>161</v>
      </c>
      <c r="E48" s="13" t="s">
        <v>162</v>
      </c>
      <c r="F48" s="13" t="s">
        <v>163</v>
      </c>
      <c r="G48" s="13" t="s">
        <v>22</v>
      </c>
      <c r="H48" s="13" t="s">
        <v>23</v>
      </c>
      <c r="I48" s="24" t="s">
        <v>24</v>
      </c>
      <c r="J48" s="25">
        <v>114.5</v>
      </c>
      <c r="K48" s="25">
        <f t="shared" si="3"/>
        <v>22.9</v>
      </c>
      <c r="L48" s="26">
        <v>86.2</v>
      </c>
      <c r="M48" s="26">
        <f t="shared" si="4"/>
        <v>51.72</v>
      </c>
      <c r="N48" s="27">
        <f t="shared" si="5"/>
        <v>74.62</v>
      </c>
      <c r="O48" s="28">
        <v>1</v>
      </c>
    </row>
    <row r="49" s="1" customFormat="1" ht="30" customHeight="1" spans="1:15">
      <c r="A49" s="12">
        <v>46</v>
      </c>
      <c r="B49" s="13" t="s">
        <v>164</v>
      </c>
      <c r="C49" s="14" t="s">
        <v>142</v>
      </c>
      <c r="D49" s="13" t="s">
        <v>165</v>
      </c>
      <c r="E49" s="13" t="s">
        <v>166</v>
      </c>
      <c r="F49" s="13" t="s">
        <v>167</v>
      </c>
      <c r="G49" s="13" t="s">
        <v>22</v>
      </c>
      <c r="H49" s="13" t="s">
        <v>23</v>
      </c>
      <c r="I49" s="24" t="s">
        <v>24</v>
      </c>
      <c r="J49" s="25">
        <v>121.5</v>
      </c>
      <c r="K49" s="25">
        <f t="shared" si="3"/>
        <v>24.3</v>
      </c>
      <c r="L49" s="26">
        <v>85</v>
      </c>
      <c r="M49" s="26">
        <f t="shared" si="4"/>
        <v>51</v>
      </c>
      <c r="N49" s="27">
        <f t="shared" si="5"/>
        <v>75.3</v>
      </c>
      <c r="O49" s="28">
        <v>1</v>
      </c>
    </row>
    <row r="50" s="1" customFormat="1" ht="30" customHeight="1" spans="1:15">
      <c r="A50" s="12">
        <v>47</v>
      </c>
      <c r="B50" s="13" t="s">
        <v>168</v>
      </c>
      <c r="C50" s="14" t="s">
        <v>97</v>
      </c>
      <c r="D50" s="13" t="s">
        <v>165</v>
      </c>
      <c r="E50" s="13" t="s">
        <v>169</v>
      </c>
      <c r="F50" s="13" t="s">
        <v>170</v>
      </c>
      <c r="G50" s="13" t="s">
        <v>22</v>
      </c>
      <c r="H50" s="13" t="s">
        <v>23</v>
      </c>
      <c r="I50" s="24" t="s">
        <v>24</v>
      </c>
      <c r="J50" s="25">
        <v>127</v>
      </c>
      <c r="K50" s="25">
        <f t="shared" si="3"/>
        <v>25.4</v>
      </c>
      <c r="L50" s="26">
        <v>85.8</v>
      </c>
      <c r="M50" s="26">
        <f t="shared" si="4"/>
        <v>51.48</v>
      </c>
      <c r="N50" s="27">
        <f t="shared" si="5"/>
        <v>76.88</v>
      </c>
      <c r="O50" s="28">
        <v>1</v>
      </c>
    </row>
    <row r="51" s="1" customFormat="1" ht="30" customHeight="1" spans="1:15">
      <c r="A51" s="12">
        <v>48</v>
      </c>
      <c r="B51" s="15" t="s">
        <v>171</v>
      </c>
      <c r="C51" s="16" t="s">
        <v>172</v>
      </c>
      <c r="D51" s="15" t="s">
        <v>165</v>
      </c>
      <c r="E51" s="15" t="s">
        <v>173</v>
      </c>
      <c r="F51" s="15" t="s">
        <v>174</v>
      </c>
      <c r="G51" s="15" t="s">
        <v>22</v>
      </c>
      <c r="H51" s="15" t="s">
        <v>23</v>
      </c>
      <c r="I51" s="30" t="s">
        <v>24</v>
      </c>
      <c r="J51" s="31">
        <v>124.5</v>
      </c>
      <c r="K51" s="31">
        <f t="shared" si="3"/>
        <v>24.9</v>
      </c>
      <c r="L51" s="32">
        <v>85.4</v>
      </c>
      <c r="M51" s="32">
        <f t="shared" si="4"/>
        <v>51.24</v>
      </c>
      <c r="N51" s="33">
        <f t="shared" si="5"/>
        <v>76.14</v>
      </c>
      <c r="O51" s="34">
        <v>1</v>
      </c>
    </row>
    <row r="52" s="1" customFormat="1" ht="30" customHeight="1" spans="1:15">
      <c r="A52" s="12">
        <v>49</v>
      </c>
      <c r="B52" s="13" t="s">
        <v>175</v>
      </c>
      <c r="C52" s="14" t="s">
        <v>176</v>
      </c>
      <c r="D52" s="13" t="s">
        <v>177</v>
      </c>
      <c r="E52" s="13" t="s">
        <v>178</v>
      </c>
      <c r="F52" s="13" t="s">
        <v>179</v>
      </c>
      <c r="G52" s="13" t="s">
        <v>22</v>
      </c>
      <c r="H52" s="13" t="s">
        <v>23</v>
      </c>
      <c r="I52" s="24" t="s">
        <v>24</v>
      </c>
      <c r="J52" s="25">
        <v>114</v>
      </c>
      <c r="K52" s="25">
        <f t="shared" si="3"/>
        <v>22.8</v>
      </c>
      <c r="L52" s="26">
        <v>86</v>
      </c>
      <c r="M52" s="26">
        <f t="shared" si="4"/>
        <v>51.6</v>
      </c>
      <c r="N52" s="27">
        <f t="shared" si="5"/>
        <v>74.4</v>
      </c>
      <c r="O52" s="28">
        <v>1</v>
      </c>
    </row>
    <row r="53" s="1" customFormat="1" ht="30" customHeight="1" spans="1:15">
      <c r="A53" s="12">
        <v>50</v>
      </c>
      <c r="B53" s="13" t="s">
        <v>180</v>
      </c>
      <c r="C53" s="14" t="s">
        <v>32</v>
      </c>
      <c r="D53" s="13" t="s">
        <v>150</v>
      </c>
      <c r="E53" s="13" t="s">
        <v>181</v>
      </c>
      <c r="F53" s="13" t="s">
        <v>182</v>
      </c>
      <c r="G53" s="13" t="s">
        <v>22</v>
      </c>
      <c r="H53" s="13" t="s">
        <v>23</v>
      </c>
      <c r="I53" s="24" t="s">
        <v>24</v>
      </c>
      <c r="J53" s="25">
        <v>102.5</v>
      </c>
      <c r="K53" s="25">
        <f t="shared" si="3"/>
        <v>20.5</v>
      </c>
      <c r="L53" s="26">
        <v>81.4</v>
      </c>
      <c r="M53" s="26">
        <f t="shared" si="4"/>
        <v>48.84</v>
      </c>
      <c r="N53" s="27">
        <f t="shared" si="5"/>
        <v>69.34</v>
      </c>
      <c r="O53" s="28">
        <v>1</v>
      </c>
    </row>
    <row r="54" s="1" customFormat="1" ht="30" customHeight="1" spans="1:15">
      <c r="A54" s="12">
        <v>51</v>
      </c>
      <c r="B54" s="13" t="s">
        <v>183</v>
      </c>
      <c r="C54" s="14" t="s">
        <v>41</v>
      </c>
      <c r="D54" s="14" t="s">
        <v>184</v>
      </c>
      <c r="E54" s="13" t="s">
        <v>185</v>
      </c>
      <c r="F54" s="13" t="s">
        <v>186</v>
      </c>
      <c r="G54" s="13" t="s">
        <v>22</v>
      </c>
      <c r="H54" s="13" t="s">
        <v>23</v>
      </c>
      <c r="I54" s="24" t="s">
        <v>24</v>
      </c>
      <c r="J54" s="25">
        <v>90.5</v>
      </c>
      <c r="K54" s="25">
        <f t="shared" si="3"/>
        <v>18.1</v>
      </c>
      <c r="L54" s="26">
        <v>84.8</v>
      </c>
      <c r="M54" s="26">
        <f t="shared" si="4"/>
        <v>50.88</v>
      </c>
      <c r="N54" s="27">
        <f t="shared" si="5"/>
        <v>68.98</v>
      </c>
      <c r="O54" s="28">
        <v>1</v>
      </c>
    </row>
    <row r="55" s="1" customFormat="1" ht="30" customHeight="1" spans="1:15">
      <c r="A55" s="12">
        <v>52</v>
      </c>
      <c r="B55" s="13" t="s">
        <v>187</v>
      </c>
      <c r="C55" s="14" t="s">
        <v>41</v>
      </c>
      <c r="D55" s="13" t="s">
        <v>188</v>
      </c>
      <c r="E55" s="13" t="s">
        <v>189</v>
      </c>
      <c r="F55" s="13" t="s">
        <v>190</v>
      </c>
      <c r="G55" s="13" t="s">
        <v>22</v>
      </c>
      <c r="H55" s="13" t="s">
        <v>23</v>
      </c>
      <c r="I55" s="24" t="s">
        <v>24</v>
      </c>
      <c r="J55" s="25">
        <v>140.5</v>
      </c>
      <c r="K55" s="25">
        <f t="shared" si="3"/>
        <v>28.1</v>
      </c>
      <c r="L55" s="26">
        <v>82.8</v>
      </c>
      <c r="M55" s="26">
        <f t="shared" si="4"/>
        <v>49.68</v>
      </c>
      <c r="N55" s="27">
        <f t="shared" si="5"/>
        <v>77.78</v>
      </c>
      <c r="O55" s="28">
        <v>1</v>
      </c>
    </row>
    <row r="56" s="1" customFormat="1" ht="30" customHeight="1" spans="1:15">
      <c r="A56" s="12">
        <v>53</v>
      </c>
      <c r="B56" s="13" t="s">
        <v>191</v>
      </c>
      <c r="C56" s="14" t="s">
        <v>192</v>
      </c>
      <c r="D56" s="13" t="s">
        <v>193</v>
      </c>
      <c r="E56" s="13" t="s">
        <v>194</v>
      </c>
      <c r="F56" s="13" t="s">
        <v>195</v>
      </c>
      <c r="G56" s="13" t="s">
        <v>22</v>
      </c>
      <c r="H56" s="13" t="s">
        <v>23</v>
      </c>
      <c r="I56" s="24" t="s">
        <v>24</v>
      </c>
      <c r="J56" s="25">
        <v>89.5</v>
      </c>
      <c r="K56" s="25">
        <f t="shared" si="3"/>
        <v>17.9</v>
      </c>
      <c r="L56" s="26">
        <v>83</v>
      </c>
      <c r="M56" s="26">
        <f t="shared" si="4"/>
        <v>49.8</v>
      </c>
      <c r="N56" s="27">
        <f t="shared" si="5"/>
        <v>67.7</v>
      </c>
      <c r="O56" s="28">
        <v>1</v>
      </c>
    </row>
    <row r="57" s="1" customFormat="1" ht="30" customHeight="1" spans="1:15">
      <c r="A57" s="12">
        <v>54</v>
      </c>
      <c r="B57" s="13" t="s">
        <v>196</v>
      </c>
      <c r="C57" s="14" t="s">
        <v>142</v>
      </c>
      <c r="D57" s="13" t="s">
        <v>197</v>
      </c>
      <c r="E57" s="13" t="s">
        <v>198</v>
      </c>
      <c r="F57" s="13" t="s">
        <v>199</v>
      </c>
      <c r="G57" s="13" t="s">
        <v>22</v>
      </c>
      <c r="H57" s="13" t="s">
        <v>23</v>
      </c>
      <c r="I57" s="24" t="s">
        <v>24</v>
      </c>
      <c r="J57" s="25">
        <v>123.5</v>
      </c>
      <c r="K57" s="25">
        <f t="shared" si="3"/>
        <v>24.7</v>
      </c>
      <c r="L57" s="26">
        <v>88.6</v>
      </c>
      <c r="M57" s="26">
        <f t="shared" si="4"/>
        <v>53.16</v>
      </c>
      <c r="N57" s="27">
        <f t="shared" si="5"/>
        <v>77.86</v>
      </c>
      <c r="O57" s="28">
        <v>1</v>
      </c>
    </row>
    <row r="58" s="1" customFormat="1" ht="30" customHeight="1" spans="1:15">
      <c r="A58" s="12">
        <v>55</v>
      </c>
      <c r="B58" s="13" t="s">
        <v>200</v>
      </c>
      <c r="C58" s="14" t="s">
        <v>89</v>
      </c>
      <c r="D58" s="13" t="s">
        <v>201</v>
      </c>
      <c r="E58" s="13" t="s">
        <v>202</v>
      </c>
      <c r="F58" s="13" t="s">
        <v>203</v>
      </c>
      <c r="G58" s="13" t="s">
        <v>22</v>
      </c>
      <c r="H58" s="13" t="s">
        <v>23</v>
      </c>
      <c r="I58" s="24" t="s">
        <v>24</v>
      </c>
      <c r="J58" s="25">
        <v>107.5</v>
      </c>
      <c r="K58" s="25">
        <f t="shared" si="3"/>
        <v>21.5</v>
      </c>
      <c r="L58" s="26">
        <v>84.4</v>
      </c>
      <c r="M58" s="26">
        <f t="shared" si="4"/>
        <v>50.64</v>
      </c>
      <c r="N58" s="27">
        <f t="shared" si="5"/>
        <v>72.14</v>
      </c>
      <c r="O58" s="28">
        <v>1</v>
      </c>
    </row>
    <row r="59" s="3" customFormat="1" ht="30" customHeight="1" spans="1:15">
      <c r="A59" s="12">
        <v>56</v>
      </c>
      <c r="B59" s="17" t="s">
        <v>204</v>
      </c>
      <c r="C59" s="17" t="s">
        <v>36</v>
      </c>
      <c r="D59" s="17" t="s">
        <v>42</v>
      </c>
      <c r="E59" s="17" t="s">
        <v>205</v>
      </c>
      <c r="F59" s="17" t="s">
        <v>206</v>
      </c>
      <c r="G59" s="17" t="s">
        <v>22</v>
      </c>
      <c r="H59" s="18" t="s">
        <v>207</v>
      </c>
      <c r="I59" s="18" t="s">
        <v>24</v>
      </c>
      <c r="J59" s="35">
        <v>0</v>
      </c>
      <c r="K59" s="35">
        <v>0</v>
      </c>
      <c r="L59" s="27">
        <v>79.6</v>
      </c>
      <c r="M59" s="27">
        <v>79.6</v>
      </c>
      <c r="N59" s="27">
        <v>79.6</v>
      </c>
      <c r="O59" s="35">
        <v>1</v>
      </c>
    </row>
    <row r="60" s="1" customFormat="1" ht="30" customHeight="1" spans="1:15">
      <c r="A60" s="12">
        <v>57</v>
      </c>
      <c r="B60" s="13" t="s">
        <v>208</v>
      </c>
      <c r="C60" s="14" t="s">
        <v>18</v>
      </c>
      <c r="D60" s="13" t="s">
        <v>209</v>
      </c>
      <c r="E60" s="13" t="s">
        <v>210</v>
      </c>
      <c r="F60" s="13" t="s">
        <v>211</v>
      </c>
      <c r="G60" s="13" t="s">
        <v>22</v>
      </c>
      <c r="H60" s="13" t="s">
        <v>23</v>
      </c>
      <c r="I60" s="24" t="s">
        <v>24</v>
      </c>
      <c r="J60" s="25">
        <v>147</v>
      </c>
      <c r="K60" s="25">
        <f t="shared" ref="K60:K96" si="6">J60/2*0.4</f>
        <v>29.4</v>
      </c>
      <c r="L60" s="26">
        <v>87.7</v>
      </c>
      <c r="M60" s="26">
        <f t="shared" ref="M60:M96" si="7">L60*0.6</f>
        <v>52.62</v>
      </c>
      <c r="N60" s="27">
        <f t="shared" ref="N60:N96" si="8">K60+M60</f>
        <v>82.02</v>
      </c>
      <c r="O60" s="28">
        <v>1</v>
      </c>
    </row>
    <row r="61" s="1" customFormat="1" ht="30" customHeight="1" spans="1:15">
      <c r="A61" s="12">
        <v>58</v>
      </c>
      <c r="B61" s="13" t="s">
        <v>212</v>
      </c>
      <c r="C61" s="14" t="s">
        <v>18</v>
      </c>
      <c r="D61" s="13" t="s">
        <v>209</v>
      </c>
      <c r="E61" s="13" t="s">
        <v>210</v>
      </c>
      <c r="F61" s="13" t="s">
        <v>213</v>
      </c>
      <c r="G61" s="13" t="s">
        <v>22</v>
      </c>
      <c r="H61" s="13" t="s">
        <v>23</v>
      </c>
      <c r="I61" s="24" t="s">
        <v>24</v>
      </c>
      <c r="J61" s="25">
        <v>135.5</v>
      </c>
      <c r="K61" s="25">
        <f t="shared" si="6"/>
        <v>27.1</v>
      </c>
      <c r="L61" s="26">
        <v>90.3</v>
      </c>
      <c r="M61" s="26">
        <f t="shared" si="7"/>
        <v>54.18</v>
      </c>
      <c r="N61" s="27">
        <f t="shared" si="8"/>
        <v>81.28</v>
      </c>
      <c r="O61" s="28">
        <v>2</v>
      </c>
    </row>
    <row r="62" s="1" customFormat="1" ht="30" customHeight="1" spans="1:15">
      <c r="A62" s="12">
        <v>59</v>
      </c>
      <c r="B62" s="13" t="s">
        <v>214</v>
      </c>
      <c r="C62" s="14" t="s">
        <v>18</v>
      </c>
      <c r="D62" s="13" t="s">
        <v>209</v>
      </c>
      <c r="E62" s="13" t="s">
        <v>210</v>
      </c>
      <c r="F62" s="13" t="s">
        <v>215</v>
      </c>
      <c r="G62" s="13" t="s">
        <v>22</v>
      </c>
      <c r="H62" s="13" t="s">
        <v>23</v>
      </c>
      <c r="I62" s="24" t="s">
        <v>24</v>
      </c>
      <c r="J62" s="25">
        <v>138</v>
      </c>
      <c r="K62" s="25">
        <f t="shared" si="6"/>
        <v>27.6</v>
      </c>
      <c r="L62" s="26">
        <v>89.1</v>
      </c>
      <c r="M62" s="26">
        <f t="shared" si="7"/>
        <v>53.46</v>
      </c>
      <c r="N62" s="27">
        <f t="shared" si="8"/>
        <v>81.06</v>
      </c>
      <c r="O62" s="28">
        <v>3</v>
      </c>
    </row>
    <row r="63" s="1" customFormat="1" ht="30" customHeight="1" spans="1:15">
      <c r="A63" s="12">
        <v>60</v>
      </c>
      <c r="B63" s="13" t="s">
        <v>216</v>
      </c>
      <c r="C63" s="14" t="s">
        <v>18</v>
      </c>
      <c r="D63" s="13" t="s">
        <v>209</v>
      </c>
      <c r="E63" s="13" t="s">
        <v>210</v>
      </c>
      <c r="F63" s="13" t="s">
        <v>217</v>
      </c>
      <c r="G63" s="13" t="s">
        <v>22</v>
      </c>
      <c r="H63" s="13" t="s">
        <v>23</v>
      </c>
      <c r="I63" s="24" t="s">
        <v>24</v>
      </c>
      <c r="J63" s="25">
        <v>136</v>
      </c>
      <c r="K63" s="25">
        <f t="shared" si="6"/>
        <v>27.2</v>
      </c>
      <c r="L63" s="26">
        <v>89.14</v>
      </c>
      <c r="M63" s="26">
        <f t="shared" si="7"/>
        <v>53.484</v>
      </c>
      <c r="N63" s="27">
        <f t="shared" si="8"/>
        <v>80.684</v>
      </c>
      <c r="O63" s="28">
        <v>4</v>
      </c>
    </row>
    <row r="64" s="1" customFormat="1" ht="30" customHeight="1" spans="1:15">
      <c r="A64" s="12">
        <v>61</v>
      </c>
      <c r="B64" s="13" t="s">
        <v>218</v>
      </c>
      <c r="C64" s="14" t="s">
        <v>18</v>
      </c>
      <c r="D64" s="13" t="s">
        <v>209</v>
      </c>
      <c r="E64" s="13" t="s">
        <v>210</v>
      </c>
      <c r="F64" s="13" t="s">
        <v>219</v>
      </c>
      <c r="G64" s="13" t="s">
        <v>22</v>
      </c>
      <c r="H64" s="13" t="s">
        <v>23</v>
      </c>
      <c r="I64" s="24" t="s">
        <v>24</v>
      </c>
      <c r="J64" s="25">
        <v>144.5</v>
      </c>
      <c r="K64" s="25">
        <f t="shared" si="6"/>
        <v>28.9</v>
      </c>
      <c r="L64" s="26">
        <v>85.42</v>
      </c>
      <c r="M64" s="26">
        <f t="shared" si="7"/>
        <v>51.252</v>
      </c>
      <c r="N64" s="27">
        <f t="shared" si="8"/>
        <v>80.152</v>
      </c>
      <c r="O64" s="28">
        <v>5</v>
      </c>
    </row>
    <row r="65" s="1" customFormat="1" ht="30" customHeight="1" spans="1:15">
      <c r="A65" s="12">
        <v>62</v>
      </c>
      <c r="B65" s="13" t="s">
        <v>220</v>
      </c>
      <c r="C65" s="14" t="s">
        <v>18</v>
      </c>
      <c r="D65" s="13" t="s">
        <v>209</v>
      </c>
      <c r="E65" s="13" t="s">
        <v>210</v>
      </c>
      <c r="F65" s="13" t="s">
        <v>221</v>
      </c>
      <c r="G65" s="13" t="s">
        <v>22</v>
      </c>
      <c r="H65" s="13" t="s">
        <v>23</v>
      </c>
      <c r="I65" s="24" t="s">
        <v>24</v>
      </c>
      <c r="J65" s="25">
        <v>143</v>
      </c>
      <c r="K65" s="25">
        <f t="shared" si="6"/>
        <v>28.6</v>
      </c>
      <c r="L65" s="26">
        <v>85.7</v>
      </c>
      <c r="M65" s="26">
        <f t="shared" si="7"/>
        <v>51.42</v>
      </c>
      <c r="N65" s="27">
        <f t="shared" si="8"/>
        <v>80.02</v>
      </c>
      <c r="O65" s="28">
        <v>6</v>
      </c>
    </row>
    <row r="66" s="1" customFormat="1" ht="30" customHeight="1" spans="1:15">
      <c r="A66" s="12">
        <v>63</v>
      </c>
      <c r="B66" s="13" t="s">
        <v>222</v>
      </c>
      <c r="C66" s="14" t="s">
        <v>18</v>
      </c>
      <c r="D66" s="13" t="s">
        <v>223</v>
      </c>
      <c r="E66" s="13" t="s">
        <v>224</v>
      </c>
      <c r="F66" s="13" t="s">
        <v>225</v>
      </c>
      <c r="G66" s="13" t="s">
        <v>59</v>
      </c>
      <c r="H66" s="13" t="s">
        <v>23</v>
      </c>
      <c r="I66" s="29" t="s">
        <v>226</v>
      </c>
      <c r="J66" s="25">
        <v>142.5</v>
      </c>
      <c r="K66" s="25">
        <f t="shared" si="6"/>
        <v>28.5</v>
      </c>
      <c r="L66" s="26">
        <v>85.2</v>
      </c>
      <c r="M66" s="26">
        <f t="shared" si="7"/>
        <v>51.12</v>
      </c>
      <c r="N66" s="27">
        <f t="shared" si="8"/>
        <v>79.62</v>
      </c>
      <c r="O66" s="28">
        <v>1</v>
      </c>
    </row>
    <row r="67" s="1" customFormat="1" ht="30" customHeight="1" spans="1:15">
      <c r="A67" s="12">
        <v>64</v>
      </c>
      <c r="B67" s="13" t="s">
        <v>227</v>
      </c>
      <c r="C67" s="14" t="s">
        <v>18</v>
      </c>
      <c r="D67" s="13" t="s">
        <v>223</v>
      </c>
      <c r="E67" s="13" t="s">
        <v>224</v>
      </c>
      <c r="F67" s="13" t="s">
        <v>228</v>
      </c>
      <c r="G67" s="13" t="s">
        <v>59</v>
      </c>
      <c r="H67" s="13" t="s">
        <v>23</v>
      </c>
      <c r="I67" s="29" t="s">
        <v>226</v>
      </c>
      <c r="J67" s="25">
        <v>136</v>
      </c>
      <c r="K67" s="25">
        <f t="shared" si="6"/>
        <v>27.2</v>
      </c>
      <c r="L67" s="26">
        <v>86.8</v>
      </c>
      <c r="M67" s="26">
        <f t="shared" si="7"/>
        <v>52.08</v>
      </c>
      <c r="N67" s="27">
        <f t="shared" si="8"/>
        <v>79.28</v>
      </c>
      <c r="O67" s="28">
        <v>2</v>
      </c>
    </row>
    <row r="68" s="1" customFormat="1" ht="30" customHeight="1" spans="1:15">
      <c r="A68" s="12">
        <v>65</v>
      </c>
      <c r="B68" s="13" t="s">
        <v>229</v>
      </c>
      <c r="C68" s="14" t="s">
        <v>77</v>
      </c>
      <c r="D68" s="13" t="s">
        <v>223</v>
      </c>
      <c r="E68" s="13" t="s">
        <v>230</v>
      </c>
      <c r="F68" s="13" t="s">
        <v>231</v>
      </c>
      <c r="G68" s="13" t="s">
        <v>22</v>
      </c>
      <c r="H68" s="13" t="s">
        <v>23</v>
      </c>
      <c r="I68" s="24" t="s">
        <v>24</v>
      </c>
      <c r="J68" s="25">
        <v>110.5</v>
      </c>
      <c r="K68" s="25">
        <f t="shared" si="6"/>
        <v>22.1</v>
      </c>
      <c r="L68" s="26">
        <v>85.26</v>
      </c>
      <c r="M68" s="26">
        <f t="shared" si="7"/>
        <v>51.156</v>
      </c>
      <c r="N68" s="27">
        <f t="shared" si="8"/>
        <v>73.256</v>
      </c>
      <c r="O68" s="28">
        <v>1</v>
      </c>
    </row>
    <row r="69" s="1" customFormat="1" ht="30" customHeight="1" spans="1:15">
      <c r="A69" s="12">
        <v>66</v>
      </c>
      <c r="B69" s="13" t="s">
        <v>232</v>
      </c>
      <c r="C69" s="14" t="s">
        <v>192</v>
      </c>
      <c r="D69" s="13" t="s">
        <v>223</v>
      </c>
      <c r="E69" s="13" t="s">
        <v>233</v>
      </c>
      <c r="F69" s="13" t="s">
        <v>234</v>
      </c>
      <c r="G69" s="13" t="s">
        <v>22</v>
      </c>
      <c r="H69" s="13" t="s">
        <v>23</v>
      </c>
      <c r="I69" s="24" t="s">
        <v>24</v>
      </c>
      <c r="J69" s="25">
        <v>128</v>
      </c>
      <c r="K69" s="25">
        <f t="shared" si="6"/>
        <v>25.6</v>
      </c>
      <c r="L69" s="26">
        <v>86.88</v>
      </c>
      <c r="M69" s="26">
        <f t="shared" si="7"/>
        <v>52.128</v>
      </c>
      <c r="N69" s="27">
        <f t="shared" si="8"/>
        <v>77.728</v>
      </c>
      <c r="O69" s="28">
        <v>1</v>
      </c>
    </row>
    <row r="70" s="1" customFormat="1" ht="30" customHeight="1" spans="1:15">
      <c r="A70" s="12">
        <v>67</v>
      </c>
      <c r="B70" s="13" t="s">
        <v>235</v>
      </c>
      <c r="C70" s="14" t="s">
        <v>28</v>
      </c>
      <c r="D70" s="13" t="s">
        <v>223</v>
      </c>
      <c r="E70" s="13" t="s">
        <v>236</v>
      </c>
      <c r="F70" s="13" t="s">
        <v>237</v>
      </c>
      <c r="G70" s="13" t="s">
        <v>22</v>
      </c>
      <c r="H70" s="13" t="s">
        <v>23</v>
      </c>
      <c r="I70" s="24" t="s">
        <v>24</v>
      </c>
      <c r="J70" s="25">
        <v>128</v>
      </c>
      <c r="K70" s="25">
        <f t="shared" si="6"/>
        <v>25.6</v>
      </c>
      <c r="L70" s="26">
        <v>83.5</v>
      </c>
      <c r="M70" s="26">
        <f t="shared" si="7"/>
        <v>50.1</v>
      </c>
      <c r="N70" s="27">
        <f t="shared" si="8"/>
        <v>75.7</v>
      </c>
      <c r="O70" s="28">
        <v>1</v>
      </c>
    </row>
    <row r="71" s="1" customFormat="1" ht="30" customHeight="1" spans="1:15">
      <c r="A71" s="12">
        <v>68</v>
      </c>
      <c r="B71" s="13" t="s">
        <v>238</v>
      </c>
      <c r="C71" s="14" t="s">
        <v>28</v>
      </c>
      <c r="D71" s="13" t="s">
        <v>223</v>
      </c>
      <c r="E71" s="13" t="s">
        <v>236</v>
      </c>
      <c r="F71" s="13" t="s">
        <v>239</v>
      </c>
      <c r="G71" s="13" t="s">
        <v>22</v>
      </c>
      <c r="H71" s="13" t="s">
        <v>23</v>
      </c>
      <c r="I71" s="24" t="s">
        <v>24</v>
      </c>
      <c r="J71" s="25">
        <v>123</v>
      </c>
      <c r="K71" s="25">
        <f t="shared" si="6"/>
        <v>24.6</v>
      </c>
      <c r="L71" s="26">
        <v>82.64</v>
      </c>
      <c r="M71" s="26">
        <f t="shared" si="7"/>
        <v>49.584</v>
      </c>
      <c r="N71" s="27">
        <f t="shared" si="8"/>
        <v>74.184</v>
      </c>
      <c r="O71" s="28">
        <v>2</v>
      </c>
    </row>
    <row r="72" s="1" customFormat="1" ht="30" customHeight="1" spans="1:15">
      <c r="A72" s="12">
        <v>69</v>
      </c>
      <c r="B72" s="13" t="s">
        <v>240</v>
      </c>
      <c r="C72" s="14" t="s">
        <v>28</v>
      </c>
      <c r="D72" s="13" t="s">
        <v>223</v>
      </c>
      <c r="E72" s="13" t="s">
        <v>236</v>
      </c>
      <c r="F72" s="13" t="s">
        <v>241</v>
      </c>
      <c r="G72" s="13" t="s">
        <v>22</v>
      </c>
      <c r="H72" s="13" t="s">
        <v>23</v>
      </c>
      <c r="I72" s="24" t="s">
        <v>24</v>
      </c>
      <c r="J72" s="25">
        <v>118</v>
      </c>
      <c r="K72" s="25">
        <f t="shared" si="6"/>
        <v>23.6</v>
      </c>
      <c r="L72" s="26">
        <v>84.1</v>
      </c>
      <c r="M72" s="26">
        <f t="shared" si="7"/>
        <v>50.46</v>
      </c>
      <c r="N72" s="27">
        <f t="shared" si="8"/>
        <v>74.06</v>
      </c>
      <c r="O72" s="28">
        <v>3</v>
      </c>
    </row>
    <row r="73" s="1" customFormat="1" ht="30" customHeight="1" spans="1:15">
      <c r="A73" s="12">
        <v>70</v>
      </c>
      <c r="B73" s="13" t="s">
        <v>242</v>
      </c>
      <c r="C73" s="14" t="s">
        <v>28</v>
      </c>
      <c r="D73" s="13" t="s">
        <v>223</v>
      </c>
      <c r="E73" s="13" t="s">
        <v>236</v>
      </c>
      <c r="F73" s="13" t="s">
        <v>243</v>
      </c>
      <c r="G73" s="13" t="s">
        <v>22</v>
      </c>
      <c r="H73" s="13" t="s">
        <v>23</v>
      </c>
      <c r="I73" s="24" t="s">
        <v>24</v>
      </c>
      <c r="J73" s="25">
        <v>104.5</v>
      </c>
      <c r="K73" s="25">
        <f t="shared" si="6"/>
        <v>20.9</v>
      </c>
      <c r="L73" s="26">
        <v>84</v>
      </c>
      <c r="M73" s="26">
        <f t="shared" si="7"/>
        <v>50.4</v>
      </c>
      <c r="N73" s="27">
        <f t="shared" si="8"/>
        <v>71.3</v>
      </c>
      <c r="O73" s="28">
        <v>4</v>
      </c>
    </row>
    <row r="74" s="1" customFormat="1" ht="30" customHeight="1" spans="1:15">
      <c r="A74" s="12">
        <v>71</v>
      </c>
      <c r="B74" s="13" t="s">
        <v>244</v>
      </c>
      <c r="C74" s="14" t="s">
        <v>69</v>
      </c>
      <c r="D74" s="13" t="s">
        <v>245</v>
      </c>
      <c r="E74" s="13" t="s">
        <v>246</v>
      </c>
      <c r="F74" s="13" t="s">
        <v>247</v>
      </c>
      <c r="G74" s="13" t="s">
        <v>59</v>
      </c>
      <c r="H74" s="13" t="s">
        <v>23</v>
      </c>
      <c r="I74" s="29" t="s">
        <v>60</v>
      </c>
      <c r="J74" s="25">
        <v>121</v>
      </c>
      <c r="K74" s="25">
        <f t="shared" si="6"/>
        <v>24.2</v>
      </c>
      <c r="L74" s="26">
        <v>85.18</v>
      </c>
      <c r="M74" s="26">
        <f t="shared" si="7"/>
        <v>51.108</v>
      </c>
      <c r="N74" s="27">
        <f t="shared" si="8"/>
        <v>75.308</v>
      </c>
      <c r="O74" s="28">
        <v>1</v>
      </c>
    </row>
    <row r="75" s="1" customFormat="1" ht="30" customHeight="1" spans="1:15">
      <c r="A75" s="12">
        <v>72</v>
      </c>
      <c r="B75" s="13" t="s">
        <v>248</v>
      </c>
      <c r="C75" s="14" t="s">
        <v>53</v>
      </c>
      <c r="D75" s="13" t="s">
        <v>245</v>
      </c>
      <c r="E75" s="13" t="s">
        <v>249</v>
      </c>
      <c r="F75" s="13" t="s">
        <v>250</v>
      </c>
      <c r="G75" s="13" t="s">
        <v>22</v>
      </c>
      <c r="H75" s="13" t="s">
        <v>23</v>
      </c>
      <c r="I75" s="24" t="s">
        <v>24</v>
      </c>
      <c r="J75" s="25">
        <v>134</v>
      </c>
      <c r="K75" s="25">
        <f t="shared" si="6"/>
        <v>26.8</v>
      </c>
      <c r="L75" s="26">
        <v>85.3</v>
      </c>
      <c r="M75" s="26">
        <f t="shared" si="7"/>
        <v>51.18</v>
      </c>
      <c r="N75" s="27">
        <f t="shared" si="8"/>
        <v>77.98</v>
      </c>
      <c r="O75" s="28">
        <v>1</v>
      </c>
    </row>
    <row r="76" s="1" customFormat="1" ht="30" customHeight="1" spans="1:15">
      <c r="A76" s="12">
        <v>73</v>
      </c>
      <c r="B76" s="13" t="s">
        <v>251</v>
      </c>
      <c r="C76" s="14" t="s">
        <v>89</v>
      </c>
      <c r="D76" s="13" t="s">
        <v>245</v>
      </c>
      <c r="E76" s="13" t="s">
        <v>252</v>
      </c>
      <c r="F76" s="13" t="s">
        <v>253</v>
      </c>
      <c r="G76" s="13" t="s">
        <v>22</v>
      </c>
      <c r="H76" s="13" t="s">
        <v>23</v>
      </c>
      <c r="I76" s="29" t="s">
        <v>226</v>
      </c>
      <c r="J76" s="25">
        <v>143</v>
      </c>
      <c r="K76" s="25">
        <f t="shared" si="6"/>
        <v>28.6</v>
      </c>
      <c r="L76" s="26">
        <v>86</v>
      </c>
      <c r="M76" s="26">
        <f t="shared" si="7"/>
        <v>51.6</v>
      </c>
      <c r="N76" s="27">
        <f t="shared" si="8"/>
        <v>80.2</v>
      </c>
      <c r="O76" s="28">
        <v>1</v>
      </c>
    </row>
    <row r="77" s="1" customFormat="1" ht="30" customHeight="1" spans="1:15">
      <c r="A77" s="12">
        <v>74</v>
      </c>
      <c r="B77" s="13" t="s">
        <v>254</v>
      </c>
      <c r="C77" s="14" t="s">
        <v>89</v>
      </c>
      <c r="D77" s="13" t="s">
        <v>245</v>
      </c>
      <c r="E77" s="13" t="s">
        <v>252</v>
      </c>
      <c r="F77" s="13" t="s">
        <v>255</v>
      </c>
      <c r="G77" s="13" t="s">
        <v>22</v>
      </c>
      <c r="H77" s="13" t="s">
        <v>23</v>
      </c>
      <c r="I77" s="29" t="s">
        <v>226</v>
      </c>
      <c r="J77" s="25">
        <v>145</v>
      </c>
      <c r="K77" s="25">
        <f t="shared" si="6"/>
        <v>29</v>
      </c>
      <c r="L77" s="26">
        <v>83.2</v>
      </c>
      <c r="M77" s="26">
        <f t="shared" si="7"/>
        <v>49.92</v>
      </c>
      <c r="N77" s="27">
        <f t="shared" si="8"/>
        <v>78.92</v>
      </c>
      <c r="O77" s="28">
        <v>2</v>
      </c>
    </row>
    <row r="78" s="1" customFormat="1" ht="30" customHeight="1" spans="1:15">
      <c r="A78" s="12">
        <v>75</v>
      </c>
      <c r="B78" s="13" t="s">
        <v>256</v>
      </c>
      <c r="C78" s="14" t="s">
        <v>89</v>
      </c>
      <c r="D78" s="13" t="s">
        <v>245</v>
      </c>
      <c r="E78" s="13" t="s">
        <v>252</v>
      </c>
      <c r="F78" s="13" t="s">
        <v>257</v>
      </c>
      <c r="G78" s="13" t="s">
        <v>22</v>
      </c>
      <c r="H78" s="13" t="s">
        <v>23</v>
      </c>
      <c r="I78" s="29" t="s">
        <v>226</v>
      </c>
      <c r="J78" s="25">
        <v>138.5</v>
      </c>
      <c r="K78" s="25">
        <f t="shared" si="6"/>
        <v>27.7</v>
      </c>
      <c r="L78" s="26">
        <v>82.6</v>
      </c>
      <c r="M78" s="26">
        <f t="shared" si="7"/>
        <v>49.56</v>
      </c>
      <c r="N78" s="27">
        <f t="shared" si="8"/>
        <v>77.26</v>
      </c>
      <c r="O78" s="28">
        <v>3</v>
      </c>
    </row>
    <row r="79" s="1" customFormat="1" ht="30" customHeight="1" spans="1:15">
      <c r="A79" s="12">
        <v>76</v>
      </c>
      <c r="B79" s="13" t="s">
        <v>258</v>
      </c>
      <c r="C79" s="14" t="s">
        <v>142</v>
      </c>
      <c r="D79" s="13" t="s">
        <v>245</v>
      </c>
      <c r="E79" s="13" t="s">
        <v>259</v>
      </c>
      <c r="F79" s="13" t="s">
        <v>260</v>
      </c>
      <c r="G79" s="13" t="s">
        <v>22</v>
      </c>
      <c r="H79" s="13" t="s">
        <v>23</v>
      </c>
      <c r="I79" s="24" t="s">
        <v>24</v>
      </c>
      <c r="J79" s="25">
        <v>136.5</v>
      </c>
      <c r="K79" s="25">
        <f t="shared" si="6"/>
        <v>27.3</v>
      </c>
      <c r="L79" s="26">
        <v>85.4</v>
      </c>
      <c r="M79" s="26">
        <f t="shared" si="7"/>
        <v>51.24</v>
      </c>
      <c r="N79" s="27">
        <f t="shared" si="8"/>
        <v>78.54</v>
      </c>
      <c r="O79" s="28">
        <v>1</v>
      </c>
    </row>
    <row r="80" s="1" customFormat="1" ht="30" customHeight="1" spans="1:15">
      <c r="A80" s="12">
        <v>77</v>
      </c>
      <c r="B80" s="13" t="s">
        <v>261</v>
      </c>
      <c r="C80" s="14" t="s">
        <v>142</v>
      </c>
      <c r="D80" s="13" t="s">
        <v>245</v>
      </c>
      <c r="E80" s="13" t="s">
        <v>259</v>
      </c>
      <c r="F80" s="13" t="s">
        <v>262</v>
      </c>
      <c r="G80" s="13" t="s">
        <v>22</v>
      </c>
      <c r="H80" s="13" t="s">
        <v>23</v>
      </c>
      <c r="I80" s="24" t="s">
        <v>24</v>
      </c>
      <c r="J80" s="25">
        <v>143</v>
      </c>
      <c r="K80" s="25">
        <f t="shared" si="6"/>
        <v>28.6</v>
      </c>
      <c r="L80" s="26">
        <v>79.6</v>
      </c>
      <c r="M80" s="26">
        <f t="shared" si="7"/>
        <v>47.76</v>
      </c>
      <c r="N80" s="27">
        <f t="shared" si="8"/>
        <v>76.36</v>
      </c>
      <c r="O80" s="28">
        <v>2</v>
      </c>
    </row>
    <row r="81" s="4" customFormat="1" ht="30" customHeight="1" spans="1:15">
      <c r="A81" s="12">
        <v>78</v>
      </c>
      <c r="B81" s="13" t="s">
        <v>263</v>
      </c>
      <c r="C81" s="14" t="s">
        <v>97</v>
      </c>
      <c r="D81" s="13" t="s">
        <v>245</v>
      </c>
      <c r="E81" s="13" t="s">
        <v>264</v>
      </c>
      <c r="F81" s="13" t="s">
        <v>265</v>
      </c>
      <c r="G81" s="13" t="s">
        <v>22</v>
      </c>
      <c r="H81" s="13" t="s">
        <v>23</v>
      </c>
      <c r="I81" s="24" t="s">
        <v>24</v>
      </c>
      <c r="J81" s="25">
        <v>156.5</v>
      </c>
      <c r="K81" s="25">
        <f t="shared" si="6"/>
        <v>31.3</v>
      </c>
      <c r="L81" s="36">
        <v>90.2</v>
      </c>
      <c r="M81" s="36">
        <f t="shared" si="7"/>
        <v>54.12</v>
      </c>
      <c r="N81" s="36">
        <f t="shared" si="8"/>
        <v>85.42</v>
      </c>
      <c r="O81" s="37">
        <v>1</v>
      </c>
    </row>
    <row r="82" s="4" customFormat="1" ht="30" customHeight="1" spans="1:15">
      <c r="A82" s="12">
        <v>79</v>
      </c>
      <c r="B82" s="13" t="s">
        <v>266</v>
      </c>
      <c r="C82" s="14" t="s">
        <v>97</v>
      </c>
      <c r="D82" s="13" t="s">
        <v>245</v>
      </c>
      <c r="E82" s="13" t="s">
        <v>264</v>
      </c>
      <c r="F82" s="13" t="s">
        <v>267</v>
      </c>
      <c r="G82" s="13" t="s">
        <v>22</v>
      </c>
      <c r="H82" s="13" t="s">
        <v>23</v>
      </c>
      <c r="I82" s="24" t="s">
        <v>24</v>
      </c>
      <c r="J82" s="25">
        <v>158.5</v>
      </c>
      <c r="K82" s="25">
        <f t="shared" si="6"/>
        <v>31.7</v>
      </c>
      <c r="L82" s="36">
        <v>78.8</v>
      </c>
      <c r="M82" s="36">
        <f t="shared" si="7"/>
        <v>47.28</v>
      </c>
      <c r="N82" s="36">
        <f t="shared" si="8"/>
        <v>78.98</v>
      </c>
      <c r="O82" s="37">
        <v>2</v>
      </c>
    </row>
    <row r="83" s="4" customFormat="1" ht="30" customHeight="1" spans="1:15">
      <c r="A83" s="12">
        <v>80</v>
      </c>
      <c r="B83" s="13" t="s">
        <v>268</v>
      </c>
      <c r="C83" s="14" t="s">
        <v>97</v>
      </c>
      <c r="D83" s="13" t="s">
        <v>245</v>
      </c>
      <c r="E83" s="13" t="s">
        <v>264</v>
      </c>
      <c r="F83" s="38" t="s">
        <v>269</v>
      </c>
      <c r="G83" s="13" t="s">
        <v>22</v>
      </c>
      <c r="H83" s="13" t="s">
        <v>23</v>
      </c>
      <c r="I83" s="24" t="s">
        <v>24</v>
      </c>
      <c r="J83" s="25">
        <v>130</v>
      </c>
      <c r="K83" s="25">
        <f t="shared" si="6"/>
        <v>26</v>
      </c>
      <c r="L83" s="36">
        <v>87.2</v>
      </c>
      <c r="M83" s="36">
        <f t="shared" si="7"/>
        <v>52.32</v>
      </c>
      <c r="N83" s="36">
        <f t="shared" si="8"/>
        <v>78.32</v>
      </c>
      <c r="O83" s="37">
        <v>3</v>
      </c>
    </row>
    <row r="84" s="4" customFormat="1" ht="30" customHeight="1" spans="1:15">
      <c r="A84" s="12">
        <v>81</v>
      </c>
      <c r="B84" s="13" t="s">
        <v>270</v>
      </c>
      <c r="C84" s="14" t="s">
        <v>97</v>
      </c>
      <c r="D84" s="13" t="s">
        <v>245</v>
      </c>
      <c r="E84" s="13" t="s">
        <v>264</v>
      </c>
      <c r="F84" s="38" t="s">
        <v>271</v>
      </c>
      <c r="G84" s="13" t="s">
        <v>22</v>
      </c>
      <c r="H84" s="13" t="s">
        <v>23</v>
      </c>
      <c r="I84" s="24" t="s">
        <v>24</v>
      </c>
      <c r="J84" s="25">
        <v>133</v>
      </c>
      <c r="K84" s="25">
        <f t="shared" si="6"/>
        <v>26.6</v>
      </c>
      <c r="L84" s="36">
        <v>83</v>
      </c>
      <c r="M84" s="36">
        <f t="shared" si="7"/>
        <v>49.8</v>
      </c>
      <c r="N84" s="36">
        <f t="shared" si="8"/>
        <v>76.4</v>
      </c>
      <c r="O84" s="37">
        <v>4</v>
      </c>
    </row>
    <row r="85" s="1" customFormat="1" ht="30" customHeight="1" spans="1:15">
      <c r="A85" s="12">
        <v>82</v>
      </c>
      <c r="B85" s="13" t="s">
        <v>272</v>
      </c>
      <c r="C85" s="14" t="s">
        <v>176</v>
      </c>
      <c r="D85" s="13" t="s">
        <v>245</v>
      </c>
      <c r="E85" s="13" t="s">
        <v>273</v>
      </c>
      <c r="F85" s="13" t="s">
        <v>274</v>
      </c>
      <c r="G85" s="13" t="s">
        <v>22</v>
      </c>
      <c r="H85" s="13" t="s">
        <v>23</v>
      </c>
      <c r="I85" s="24" t="s">
        <v>24</v>
      </c>
      <c r="J85" s="25">
        <v>97</v>
      </c>
      <c r="K85" s="25">
        <f t="shared" si="6"/>
        <v>19.4</v>
      </c>
      <c r="L85" s="26">
        <v>85.8</v>
      </c>
      <c r="M85" s="26">
        <f t="shared" si="7"/>
        <v>51.48</v>
      </c>
      <c r="N85" s="27">
        <f t="shared" si="8"/>
        <v>70.88</v>
      </c>
      <c r="O85" s="28">
        <v>1</v>
      </c>
    </row>
    <row r="86" s="1" customFormat="1" ht="30" customHeight="1" spans="1:15">
      <c r="A86" s="12">
        <v>83</v>
      </c>
      <c r="B86" s="13" t="s">
        <v>275</v>
      </c>
      <c r="C86" s="14" t="s">
        <v>176</v>
      </c>
      <c r="D86" s="13" t="s">
        <v>245</v>
      </c>
      <c r="E86" s="13" t="s">
        <v>273</v>
      </c>
      <c r="F86" s="13" t="s">
        <v>276</v>
      </c>
      <c r="G86" s="13" t="s">
        <v>22</v>
      </c>
      <c r="H86" s="13" t="s">
        <v>23</v>
      </c>
      <c r="I86" s="24" t="s">
        <v>24</v>
      </c>
      <c r="J86" s="25">
        <v>100.5</v>
      </c>
      <c r="K86" s="25">
        <f t="shared" si="6"/>
        <v>20.1</v>
      </c>
      <c r="L86" s="26">
        <v>80</v>
      </c>
      <c r="M86" s="26">
        <f t="shared" si="7"/>
        <v>48</v>
      </c>
      <c r="N86" s="27">
        <f t="shared" si="8"/>
        <v>68.1</v>
      </c>
      <c r="O86" s="28">
        <v>2</v>
      </c>
    </row>
    <row r="87" s="1" customFormat="1" ht="30" customHeight="1" spans="1:15">
      <c r="A87" s="12">
        <v>84</v>
      </c>
      <c r="B87" s="13" t="s">
        <v>277</v>
      </c>
      <c r="C87" s="14" t="s">
        <v>172</v>
      </c>
      <c r="D87" s="13" t="s">
        <v>245</v>
      </c>
      <c r="E87" s="13" t="s">
        <v>278</v>
      </c>
      <c r="F87" s="13" t="s">
        <v>279</v>
      </c>
      <c r="G87" s="13" t="s">
        <v>22</v>
      </c>
      <c r="H87" s="13" t="s">
        <v>23</v>
      </c>
      <c r="I87" s="24" t="s">
        <v>24</v>
      </c>
      <c r="J87" s="25">
        <v>159.5</v>
      </c>
      <c r="K87" s="25">
        <f t="shared" si="6"/>
        <v>31.9</v>
      </c>
      <c r="L87" s="26">
        <v>91.4</v>
      </c>
      <c r="M87" s="26">
        <f t="shared" si="7"/>
        <v>54.84</v>
      </c>
      <c r="N87" s="27">
        <f t="shared" si="8"/>
        <v>86.74</v>
      </c>
      <c r="O87" s="28">
        <v>1</v>
      </c>
    </row>
    <row r="88" s="1" customFormat="1" ht="30" customHeight="1" spans="1:15">
      <c r="A88" s="12">
        <v>85</v>
      </c>
      <c r="B88" s="13" t="s">
        <v>280</v>
      </c>
      <c r="C88" s="14" t="s">
        <v>281</v>
      </c>
      <c r="D88" s="13" t="s">
        <v>245</v>
      </c>
      <c r="E88" s="13" t="s">
        <v>282</v>
      </c>
      <c r="F88" s="13" t="s">
        <v>283</v>
      </c>
      <c r="G88" s="13" t="s">
        <v>59</v>
      </c>
      <c r="H88" s="13" t="s">
        <v>23</v>
      </c>
      <c r="I88" s="29" t="s">
        <v>60</v>
      </c>
      <c r="J88" s="25">
        <v>111</v>
      </c>
      <c r="K88" s="25">
        <f t="shared" si="6"/>
        <v>22.2</v>
      </c>
      <c r="L88" s="26">
        <v>89.6</v>
      </c>
      <c r="M88" s="26">
        <f t="shared" si="7"/>
        <v>53.76</v>
      </c>
      <c r="N88" s="27">
        <f t="shared" si="8"/>
        <v>75.96</v>
      </c>
      <c r="O88" s="28">
        <v>1</v>
      </c>
    </row>
    <row r="89" s="1" customFormat="1" ht="30" customHeight="1" spans="1:15">
      <c r="A89" s="12">
        <v>86</v>
      </c>
      <c r="B89" s="13" t="s">
        <v>284</v>
      </c>
      <c r="C89" s="14" t="s">
        <v>281</v>
      </c>
      <c r="D89" s="13" t="s">
        <v>245</v>
      </c>
      <c r="E89" s="13" t="s">
        <v>285</v>
      </c>
      <c r="F89" s="13" t="s">
        <v>286</v>
      </c>
      <c r="G89" s="13" t="s">
        <v>22</v>
      </c>
      <c r="H89" s="13" t="s">
        <v>23</v>
      </c>
      <c r="I89" s="24" t="s">
        <v>24</v>
      </c>
      <c r="J89" s="25">
        <v>117</v>
      </c>
      <c r="K89" s="25">
        <f t="shared" si="6"/>
        <v>23.4</v>
      </c>
      <c r="L89" s="26">
        <v>83.6</v>
      </c>
      <c r="M89" s="26">
        <f t="shared" si="7"/>
        <v>50.16</v>
      </c>
      <c r="N89" s="27">
        <f t="shared" si="8"/>
        <v>73.56</v>
      </c>
      <c r="O89" s="28">
        <v>1</v>
      </c>
    </row>
    <row r="90" s="1" customFormat="1" ht="30" customHeight="1" spans="1:15">
      <c r="A90" s="12">
        <v>87</v>
      </c>
      <c r="B90" s="13" t="s">
        <v>287</v>
      </c>
      <c r="C90" s="14" t="s">
        <v>281</v>
      </c>
      <c r="D90" s="13" t="s">
        <v>245</v>
      </c>
      <c r="E90" s="13" t="s">
        <v>285</v>
      </c>
      <c r="F90" s="13" t="s">
        <v>288</v>
      </c>
      <c r="G90" s="13" t="s">
        <v>22</v>
      </c>
      <c r="H90" s="13" t="s">
        <v>23</v>
      </c>
      <c r="I90" s="24" t="s">
        <v>24</v>
      </c>
      <c r="J90" s="25">
        <v>80</v>
      </c>
      <c r="K90" s="25">
        <f t="shared" si="6"/>
        <v>16</v>
      </c>
      <c r="L90" s="26">
        <v>78.8</v>
      </c>
      <c r="M90" s="26">
        <f t="shared" si="7"/>
        <v>47.28</v>
      </c>
      <c r="N90" s="27">
        <f t="shared" si="8"/>
        <v>63.28</v>
      </c>
      <c r="O90" s="28">
        <v>2</v>
      </c>
    </row>
    <row r="91" s="1" customFormat="1" ht="30" customHeight="1" spans="1:15">
      <c r="A91" s="12">
        <v>88</v>
      </c>
      <c r="B91" s="13" t="s">
        <v>289</v>
      </c>
      <c r="C91" s="14" t="s">
        <v>32</v>
      </c>
      <c r="D91" s="13" t="s">
        <v>245</v>
      </c>
      <c r="E91" s="13" t="s">
        <v>290</v>
      </c>
      <c r="F91" s="13" t="s">
        <v>291</v>
      </c>
      <c r="G91" s="13" t="s">
        <v>22</v>
      </c>
      <c r="H91" s="13" t="s">
        <v>23</v>
      </c>
      <c r="I91" s="24" t="s">
        <v>24</v>
      </c>
      <c r="J91" s="25">
        <v>157.5</v>
      </c>
      <c r="K91" s="25">
        <f t="shared" si="6"/>
        <v>31.5</v>
      </c>
      <c r="L91" s="26">
        <v>89</v>
      </c>
      <c r="M91" s="26">
        <f t="shared" si="7"/>
        <v>53.4</v>
      </c>
      <c r="N91" s="27">
        <f t="shared" si="8"/>
        <v>84.9</v>
      </c>
      <c r="O91" s="28">
        <v>1</v>
      </c>
    </row>
    <row r="92" s="1" customFormat="1" ht="30" customHeight="1" spans="1:15">
      <c r="A92" s="12">
        <v>89</v>
      </c>
      <c r="B92" s="13" t="s">
        <v>292</v>
      </c>
      <c r="C92" s="14" t="s">
        <v>32</v>
      </c>
      <c r="D92" s="13" t="s">
        <v>245</v>
      </c>
      <c r="E92" s="13" t="s">
        <v>290</v>
      </c>
      <c r="F92" s="13" t="s">
        <v>293</v>
      </c>
      <c r="G92" s="13" t="s">
        <v>22</v>
      </c>
      <c r="H92" s="13" t="s">
        <v>23</v>
      </c>
      <c r="I92" s="24" t="s">
        <v>24</v>
      </c>
      <c r="J92" s="25">
        <v>140.5</v>
      </c>
      <c r="K92" s="25">
        <f t="shared" si="6"/>
        <v>28.1</v>
      </c>
      <c r="L92" s="26">
        <v>86</v>
      </c>
      <c r="M92" s="26">
        <f t="shared" si="7"/>
        <v>51.6</v>
      </c>
      <c r="N92" s="27">
        <f t="shared" si="8"/>
        <v>79.7</v>
      </c>
      <c r="O92" s="28">
        <v>2</v>
      </c>
    </row>
    <row r="93" s="1" customFormat="1" ht="30" customHeight="1" spans="1:15">
      <c r="A93" s="12">
        <v>90</v>
      </c>
      <c r="B93" s="13" t="s">
        <v>294</v>
      </c>
      <c r="C93" s="14" t="s">
        <v>32</v>
      </c>
      <c r="D93" s="13" t="s">
        <v>245</v>
      </c>
      <c r="E93" s="13" t="s">
        <v>290</v>
      </c>
      <c r="F93" s="13" t="s">
        <v>295</v>
      </c>
      <c r="G93" s="13" t="s">
        <v>22</v>
      </c>
      <c r="H93" s="13" t="s">
        <v>23</v>
      </c>
      <c r="I93" s="24" t="s">
        <v>24</v>
      </c>
      <c r="J93" s="25">
        <v>134</v>
      </c>
      <c r="K93" s="25">
        <f t="shared" si="6"/>
        <v>26.8</v>
      </c>
      <c r="L93" s="26">
        <v>86</v>
      </c>
      <c r="M93" s="26">
        <f t="shared" si="7"/>
        <v>51.6</v>
      </c>
      <c r="N93" s="27">
        <f t="shared" si="8"/>
        <v>78.4</v>
      </c>
      <c r="O93" s="28">
        <v>3</v>
      </c>
    </row>
    <row r="94" s="1" customFormat="1" ht="30" customHeight="1" spans="1:15">
      <c r="A94" s="12">
        <v>91</v>
      </c>
      <c r="B94" s="13" t="s">
        <v>296</v>
      </c>
      <c r="C94" s="14" t="s">
        <v>36</v>
      </c>
      <c r="D94" s="13" t="s">
        <v>245</v>
      </c>
      <c r="E94" s="13" t="s">
        <v>297</v>
      </c>
      <c r="F94" s="13" t="s">
        <v>298</v>
      </c>
      <c r="G94" s="13" t="s">
        <v>22</v>
      </c>
      <c r="H94" s="13" t="s">
        <v>23</v>
      </c>
      <c r="I94" s="24" t="s">
        <v>24</v>
      </c>
      <c r="J94" s="25">
        <v>133.5</v>
      </c>
      <c r="K94" s="25">
        <f t="shared" si="6"/>
        <v>26.7</v>
      </c>
      <c r="L94" s="26">
        <v>88.2</v>
      </c>
      <c r="M94" s="26">
        <f t="shared" si="7"/>
        <v>52.92</v>
      </c>
      <c r="N94" s="27">
        <f t="shared" si="8"/>
        <v>79.62</v>
      </c>
      <c r="O94" s="28">
        <v>1</v>
      </c>
    </row>
    <row r="95" s="1" customFormat="1" ht="30" customHeight="1" spans="1:15">
      <c r="A95" s="12">
        <v>92</v>
      </c>
      <c r="B95" s="13" t="s">
        <v>299</v>
      </c>
      <c r="C95" s="14" t="s">
        <v>36</v>
      </c>
      <c r="D95" s="13" t="s">
        <v>245</v>
      </c>
      <c r="E95" s="13" t="s">
        <v>297</v>
      </c>
      <c r="F95" s="13" t="s">
        <v>300</v>
      </c>
      <c r="G95" s="13" t="s">
        <v>22</v>
      </c>
      <c r="H95" s="13" t="s">
        <v>23</v>
      </c>
      <c r="I95" s="24" t="s">
        <v>24</v>
      </c>
      <c r="J95" s="25">
        <v>137</v>
      </c>
      <c r="K95" s="25">
        <f t="shared" si="6"/>
        <v>27.4</v>
      </c>
      <c r="L95" s="26">
        <v>85.4</v>
      </c>
      <c r="M95" s="26">
        <f t="shared" si="7"/>
        <v>51.24</v>
      </c>
      <c r="N95" s="27">
        <f t="shared" si="8"/>
        <v>78.64</v>
      </c>
      <c r="O95" s="28">
        <v>2</v>
      </c>
    </row>
    <row r="96" s="1" customFormat="1" ht="30" customHeight="1" spans="1:15">
      <c r="A96" s="12">
        <v>93</v>
      </c>
      <c r="B96" s="13" t="s">
        <v>301</v>
      </c>
      <c r="C96" s="14" t="s">
        <v>36</v>
      </c>
      <c r="D96" s="13" t="s">
        <v>245</v>
      </c>
      <c r="E96" s="13" t="s">
        <v>297</v>
      </c>
      <c r="F96" s="13" t="s">
        <v>302</v>
      </c>
      <c r="G96" s="13" t="s">
        <v>22</v>
      </c>
      <c r="H96" s="13" t="s">
        <v>23</v>
      </c>
      <c r="I96" s="24" t="s">
        <v>24</v>
      </c>
      <c r="J96" s="25">
        <v>129.5</v>
      </c>
      <c r="K96" s="25">
        <f t="shared" si="6"/>
        <v>25.9</v>
      </c>
      <c r="L96" s="26">
        <v>86.6</v>
      </c>
      <c r="M96" s="26">
        <f t="shared" si="7"/>
        <v>51.96</v>
      </c>
      <c r="N96" s="27">
        <f t="shared" si="8"/>
        <v>77.86</v>
      </c>
      <c r="O96" s="28">
        <v>3</v>
      </c>
    </row>
    <row r="97" s="1" customFormat="1" ht="30" customHeight="1" spans="1:15">
      <c r="A97" s="12">
        <v>94</v>
      </c>
      <c r="B97" s="13" t="s">
        <v>303</v>
      </c>
      <c r="C97" s="14" t="s">
        <v>18</v>
      </c>
      <c r="D97" s="13" t="s">
        <v>65</v>
      </c>
      <c r="E97" s="13" t="s">
        <v>304</v>
      </c>
      <c r="F97" s="13" t="s">
        <v>206</v>
      </c>
      <c r="G97" s="13" t="s">
        <v>305</v>
      </c>
      <c r="H97" s="13" t="s">
        <v>207</v>
      </c>
      <c r="I97" s="24" t="s">
        <v>24</v>
      </c>
      <c r="J97" s="25" t="s">
        <v>206</v>
      </c>
      <c r="K97" s="25" t="s">
        <v>206</v>
      </c>
      <c r="L97" s="26" t="s">
        <v>206</v>
      </c>
      <c r="M97" s="26" t="s">
        <v>206</v>
      </c>
      <c r="N97" s="27" t="s">
        <v>206</v>
      </c>
      <c r="O97" s="28" t="s">
        <v>206</v>
      </c>
    </row>
    <row r="98" s="1" customFormat="1" ht="30" customHeight="1" spans="1:15">
      <c r="A98" s="12">
        <v>95</v>
      </c>
      <c r="B98" s="13" t="s">
        <v>306</v>
      </c>
      <c r="C98" s="14" t="s">
        <v>85</v>
      </c>
      <c r="D98" s="13" t="s">
        <v>65</v>
      </c>
      <c r="E98" s="13" t="s">
        <v>307</v>
      </c>
      <c r="F98" s="13" t="s">
        <v>206</v>
      </c>
      <c r="G98" s="13" t="s">
        <v>305</v>
      </c>
      <c r="H98" s="13" t="s">
        <v>207</v>
      </c>
      <c r="I98" s="24" t="s">
        <v>24</v>
      </c>
      <c r="J98" s="25" t="s">
        <v>206</v>
      </c>
      <c r="K98" s="25" t="s">
        <v>206</v>
      </c>
      <c r="L98" s="26" t="s">
        <v>206</v>
      </c>
      <c r="M98" s="26" t="s">
        <v>206</v>
      </c>
      <c r="N98" s="27" t="s">
        <v>206</v>
      </c>
      <c r="O98" s="28" t="s">
        <v>206</v>
      </c>
    </row>
    <row r="99" s="1" customFormat="1" ht="30" customHeight="1" spans="1:15">
      <c r="A99" s="12">
        <v>96</v>
      </c>
      <c r="B99" s="13" t="s">
        <v>308</v>
      </c>
      <c r="C99" s="14" t="s">
        <v>309</v>
      </c>
      <c r="D99" s="13" t="s">
        <v>65</v>
      </c>
      <c r="E99" s="13" t="s">
        <v>310</v>
      </c>
      <c r="F99" s="13" t="s">
        <v>206</v>
      </c>
      <c r="G99" s="13" t="s">
        <v>305</v>
      </c>
      <c r="H99" s="13" t="s">
        <v>207</v>
      </c>
      <c r="I99" s="24" t="s">
        <v>24</v>
      </c>
      <c r="J99" s="25" t="s">
        <v>206</v>
      </c>
      <c r="K99" s="25" t="s">
        <v>206</v>
      </c>
      <c r="L99" s="26" t="s">
        <v>206</v>
      </c>
      <c r="M99" s="26" t="s">
        <v>206</v>
      </c>
      <c r="N99" s="27" t="s">
        <v>206</v>
      </c>
      <c r="O99" s="28" t="s">
        <v>206</v>
      </c>
    </row>
    <row r="100" s="1" customFormat="1" ht="30" customHeight="1" spans="1:15">
      <c r="A100" s="12">
        <v>97</v>
      </c>
      <c r="B100" s="13" t="s">
        <v>311</v>
      </c>
      <c r="C100" s="14" t="s">
        <v>97</v>
      </c>
      <c r="D100" s="13" t="s">
        <v>65</v>
      </c>
      <c r="E100" s="13" t="s">
        <v>312</v>
      </c>
      <c r="F100" s="13" t="s">
        <v>206</v>
      </c>
      <c r="G100" s="13" t="s">
        <v>305</v>
      </c>
      <c r="H100" s="13" t="s">
        <v>207</v>
      </c>
      <c r="I100" s="24" t="s">
        <v>24</v>
      </c>
      <c r="J100" s="25" t="s">
        <v>206</v>
      </c>
      <c r="K100" s="25" t="s">
        <v>206</v>
      </c>
      <c r="L100" s="26" t="s">
        <v>206</v>
      </c>
      <c r="M100" s="26" t="s">
        <v>206</v>
      </c>
      <c r="N100" s="27" t="s">
        <v>206</v>
      </c>
      <c r="O100" s="28" t="s">
        <v>206</v>
      </c>
    </row>
    <row r="101" s="1" customFormat="1" ht="30" customHeight="1" spans="1:15">
      <c r="A101" s="12">
        <v>98</v>
      </c>
      <c r="B101" s="13" t="s">
        <v>313</v>
      </c>
      <c r="C101" s="14" t="s">
        <v>53</v>
      </c>
      <c r="D101" s="13" t="s">
        <v>42</v>
      </c>
      <c r="E101" s="13" t="s">
        <v>314</v>
      </c>
      <c r="F101" s="13" t="s">
        <v>206</v>
      </c>
      <c r="G101" s="13" t="s">
        <v>305</v>
      </c>
      <c r="H101" s="13" t="s">
        <v>207</v>
      </c>
      <c r="I101" s="24" t="s">
        <v>24</v>
      </c>
      <c r="J101" s="25" t="s">
        <v>206</v>
      </c>
      <c r="K101" s="25" t="s">
        <v>206</v>
      </c>
      <c r="L101" s="26" t="s">
        <v>206</v>
      </c>
      <c r="M101" s="26" t="s">
        <v>206</v>
      </c>
      <c r="N101" s="27" t="s">
        <v>206</v>
      </c>
      <c r="O101" s="28" t="s">
        <v>206</v>
      </c>
    </row>
  </sheetData>
  <sortState ref="A352:O362">
    <sortCondition ref="N352" descending="1"/>
  </sortState>
  <mergeCells count="1">
    <mergeCell ref="A2:N2"/>
  </mergeCells>
  <pageMargins left="0.751388888888889" right="0.751388888888889" top="0.590277777777778" bottom="0.70833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 One Knows⛵️</cp:lastModifiedBy>
  <dcterms:created xsi:type="dcterms:W3CDTF">2021-11-02T06:41:00Z</dcterms:created>
  <dcterms:modified xsi:type="dcterms:W3CDTF">2021-12-01T07:08:55Z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7975C40266F94D3CAEABE36F8C3ED557</vt:lpwstr>
  </property>
  <property fmtid="{D5CDD505-2E9C-101B-9397-08002B2CF9AE}" pid="3" name="KSOProductBuildVer">
    <vt:lpwstr>2052-11.1.0.11115</vt:lpwstr>
  </property>
</Properties>
</file>